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AGOSTO 2025/"/>
    </mc:Choice>
  </mc:AlternateContent>
  <xr:revisionPtr revIDLastSave="154" documentId="13_ncr:1_{E86526E1-1C10-4ECB-A002-FE8CC633ED62}" xr6:coauthVersionLast="47" xr6:coauthVersionMax="47" xr10:uidLastSave="{8DE96A36-40B8-4EB6-B8EE-8414329F1669}"/>
  <bookViews>
    <workbookView xWindow="-120" yWindow="-120" windowWidth="29040" windowHeight="15840" xr2:uid="{1A530243-3BAD-4EA1-B061-5238B92B8F3B}"/>
  </bookViews>
  <sheets>
    <sheet name="029" sheetId="1" r:id="rId1"/>
  </sheets>
  <definedNames>
    <definedName name="_xlnm._FilterDatabase" localSheetId="0" hidden="1">'029'!$A$10:$H$11</definedName>
    <definedName name="_xlnm.Print_Area" localSheetId="0">'029'!$A$1:$K$22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2" i="1" l="1"/>
  <c r="I22" i="1"/>
  <c r="H22" i="1"/>
  <c r="G22" i="1"/>
  <c r="J21" i="1"/>
  <c r="J20" i="1"/>
  <c r="J19" i="1"/>
  <c r="J18" i="1"/>
  <c r="J17" i="1"/>
  <c r="J16" i="1"/>
  <c r="J15" i="1"/>
  <c r="J14" i="1"/>
  <c r="J13" i="1"/>
  <c r="J12" i="1"/>
  <c r="J11" i="1"/>
  <c r="J22" i="1" l="1"/>
</calcChain>
</file>

<file path=xl/sharedStrings.xml><?xml version="1.0" encoding="utf-8"?>
<sst xmlns="http://schemas.openxmlformats.org/spreadsheetml/2006/main" count="65" uniqueCount="36">
  <si>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</si>
  <si>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</si>
  <si>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</si>
  <si>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</si>
  <si>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LIC. JOSUÉ FELIPE CARRERA VÉLIZ</t>
  </si>
  <si>
    <t>ENCARGADO DE ACTUALIZACIÓN: LCDA. LORENA DEL ROSARIO MARTÍNEZ AGUILAR</t>
  </si>
  <si>
    <t xml:space="preserve">No. </t>
  </si>
  <si>
    <t>Renglón</t>
  </si>
  <si>
    <t>Nombres y Apellidos (Empleado/Servidor Público)</t>
  </si>
  <si>
    <t>CARGO</t>
  </si>
  <si>
    <t>DEPENDENCIA</t>
  </si>
  <si>
    <t>DIRECCIÓN EJECUTIVA</t>
  </si>
  <si>
    <t>029</t>
  </si>
  <si>
    <t>JENIFER LUBETH  FIGUEROA LIMA</t>
  </si>
  <si>
    <t>ARTÍCULO 11 NUMERAL 2 - LISTADO DE ASESORES</t>
  </si>
  <si>
    <t>DIAS</t>
  </si>
  <si>
    <t>HONORARIOS</t>
  </si>
  <si>
    <t>DEVENGADO</t>
  </si>
  <si>
    <t>DESCUENTOS DE IVA RETENIDO</t>
  </si>
  <si>
    <t>HONORARIOS LIQUIDOS</t>
  </si>
  <si>
    <t>VIATICOS</t>
  </si>
  <si>
    <t xml:space="preserve">TOTAL </t>
  </si>
  <si>
    <t>CARLOS ENMANUEL  GUZMAN VALDEZ</t>
  </si>
  <si>
    <t>MELANI POLET  BARAHONA COLAY</t>
  </si>
  <si>
    <t>TECNICO</t>
  </si>
  <si>
    <t>IVER ADOLFO  VARGAS VILLANUEVA</t>
  </si>
  <si>
    <t>PROFESIONAL</t>
  </si>
  <si>
    <t>JOSE SAMUEL  SUASNAVAR BOLAÑOS</t>
  </si>
  <si>
    <t>MANUEL STUARDO ENRIQUE AGUILAR LEIVA</t>
  </si>
  <si>
    <t>JOSE VICENTE  LOPEZ CASTELLANOS</t>
  </si>
  <si>
    <t>IRIS ELOINA  QUIÑONEZ SILVA</t>
  </si>
  <si>
    <t>DOUGLAS ROLANDO  MÉRIDA PÉREZ</t>
  </si>
  <si>
    <t>CARLOS FEDERICO  REYES LOPEZ</t>
  </si>
  <si>
    <t>LUIS  FERNANDO  AVILA  ZAMORA</t>
  </si>
  <si>
    <t>FECHA DE ACTUALIZACIÓN: 05/09/2025</t>
  </si>
  <si>
    <t>CORRESPONDE AL MES DE: AGOSTO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</si>
</sst>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_-[$Q-100A]* #,##0.00_-;\-[$Q-100A]* #,##0.00_-;_-[$Q-100A]* &quot;-&quot;??_-;_-@_-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quotePrefix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4" fontId="1" fillId="2" borderId="2" xfId="0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22"/>
  <sheetViews>
    <sheetView tabSelected="1" view="pageBreakPreview" topLeftCell="A6" zoomScaleNormal="100" zoomScaleSheetLayoutView="100" zoomScalePageLayoutView="69" workbookViewId="0">
      <selection activeCell="F15" sqref="F15"/>
    </sheetView>
  </sheetViews>
  <sheetFormatPr baseColWidth="10" defaultRowHeight="15" x14ac:dyDescent="0.25"/>
  <cols>
    <col min="1" max="1" width="4.28515625" bestFit="1" customWidth="1"/>
    <col min="2" max="2" width="7.7109375" customWidth="1"/>
    <col min="3" max="3" width="31.7109375" style="5" customWidth="1"/>
    <col min="4" max="4" width="33.7109375" style="6" customWidth="1"/>
    <col min="5" max="5" width="28.42578125" style="6" customWidth="1"/>
    <col min="6" max="6" width="11.85546875" style="5" customWidth="1"/>
    <col min="7" max="7" width="18.7109375" customWidth="1"/>
    <col min="8" max="10" width="16.7109375" customWidth="1"/>
    <col min="11" max="11" width="14.7109375" style="7" customWidth="1"/>
  </cols>
  <sheetData>
    <row r="1" spans="1:14" s="1" customFormat="1" ht="15.75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4" s="1" customFormat="1" ht="15.75" x14ac:dyDescent="0.25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4" s="1" customFormat="1" ht="15.75" x14ac:dyDescent="0.25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4" s="1" customFormat="1" ht="15.75" x14ac:dyDescent="0.25">
      <c r="A4" s="16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4" s="1" customFormat="1" ht="15.75" x14ac:dyDescent="0.25">
      <c r="A5" s="16" t="s">
        <v>4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4" s="1" customFormat="1" ht="15.75" x14ac:dyDescent="0.25">
      <c r="A6" s="16" t="s">
        <v>5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4" s="1" customFormat="1" ht="15.75" x14ac:dyDescent="0.25">
      <c r="A7" s="16" t="s">
        <v>34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5"/>
      <c r="M7" s="15"/>
      <c r="N7" s="15"/>
    </row>
    <row r="8" spans="1:14" s="1" customFormat="1" ht="15.75" x14ac:dyDescent="0.25">
      <c r="A8" s="16" t="s">
        <v>35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5"/>
      <c r="M8" s="15"/>
      <c r="N8" s="15"/>
    </row>
    <row r="9" spans="1:14" ht="21" customHeight="1" x14ac:dyDescent="0.25">
      <c r="A9" s="17" t="s">
        <v>14</v>
      </c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4" s="2" customFormat="1" ht="27.75" customHeight="1" x14ac:dyDescent="0.25">
      <c r="A10" s="9" t="s">
        <v>6</v>
      </c>
      <c r="B10" s="9" t="s">
        <v>7</v>
      </c>
      <c r="C10" s="10" t="s">
        <v>8</v>
      </c>
      <c r="D10" s="10" t="s">
        <v>9</v>
      </c>
      <c r="E10" s="10" t="s">
        <v>10</v>
      </c>
      <c r="F10" s="10" t="s">
        <v>15</v>
      </c>
      <c r="G10" s="10" t="s">
        <v>16</v>
      </c>
      <c r="H10" s="11" t="s">
        <v>17</v>
      </c>
      <c r="I10" s="11" t="s">
        <v>18</v>
      </c>
      <c r="J10" s="11" t="s">
        <v>19</v>
      </c>
      <c r="K10" s="11" t="s">
        <v>20</v>
      </c>
    </row>
    <row r="11" spans="1:14" s="2" customFormat="1" ht="42" customHeight="1" x14ac:dyDescent="0.25">
      <c r="A11" s="3">
        <v>1</v>
      </c>
      <c r="B11" s="8" t="s">
        <v>12</v>
      </c>
      <c r="C11" s="4" t="s">
        <v>23</v>
      </c>
      <c r="D11" s="4" t="s">
        <v>24</v>
      </c>
      <c r="E11" s="4" t="s">
        <v>11</v>
      </c>
      <c r="F11" s="8">
        <v>42</v>
      </c>
      <c r="G11" s="19">
        <v>6000</v>
      </c>
      <c r="H11" s="19">
        <v>8129.03</v>
      </c>
      <c r="I11" s="19">
        <v>0</v>
      </c>
      <c r="J11" s="19">
        <f>+H11-I11</f>
        <v>8129.03</v>
      </c>
      <c r="K11" s="19">
        <v>0</v>
      </c>
    </row>
    <row r="12" spans="1:14" s="2" customFormat="1" ht="42" customHeight="1" x14ac:dyDescent="0.25">
      <c r="A12" s="3">
        <v>2</v>
      </c>
      <c r="B12" s="8" t="s">
        <v>12</v>
      </c>
      <c r="C12" s="4" t="s">
        <v>25</v>
      </c>
      <c r="D12" s="4" t="s">
        <v>26</v>
      </c>
      <c r="E12" s="4" t="s">
        <v>11</v>
      </c>
      <c r="F12" s="8">
        <v>42</v>
      </c>
      <c r="G12" s="19">
        <v>18000</v>
      </c>
      <c r="H12" s="19">
        <v>24387.1</v>
      </c>
      <c r="I12" s="19">
        <v>1088.71</v>
      </c>
      <c r="J12" s="19">
        <f t="shared" ref="J12:J21" si="0">+H12-I12</f>
        <v>23298.39</v>
      </c>
      <c r="K12" s="19">
        <v>0</v>
      </c>
    </row>
    <row r="13" spans="1:14" s="2" customFormat="1" ht="42" customHeight="1" x14ac:dyDescent="0.25">
      <c r="A13" s="3">
        <v>3</v>
      </c>
      <c r="B13" s="8" t="s">
        <v>12</v>
      </c>
      <c r="C13" s="4" t="s">
        <v>27</v>
      </c>
      <c r="D13" s="4" t="s">
        <v>24</v>
      </c>
      <c r="E13" s="4" t="s">
        <v>11</v>
      </c>
      <c r="F13" s="8">
        <v>31</v>
      </c>
      <c r="G13" s="19">
        <v>18000</v>
      </c>
      <c r="H13" s="19">
        <v>19741.939999999999</v>
      </c>
      <c r="I13" s="19">
        <v>900</v>
      </c>
      <c r="J13" s="19">
        <f t="shared" si="0"/>
        <v>18841.939999999999</v>
      </c>
      <c r="K13" s="19">
        <v>0</v>
      </c>
    </row>
    <row r="14" spans="1:14" s="2" customFormat="1" ht="42" customHeight="1" x14ac:dyDescent="0.25">
      <c r="A14" s="3">
        <v>4</v>
      </c>
      <c r="B14" s="8" t="s">
        <v>12</v>
      </c>
      <c r="C14" s="4" t="s">
        <v>28</v>
      </c>
      <c r="D14" s="4" t="s">
        <v>24</v>
      </c>
      <c r="E14" s="4" t="s">
        <v>11</v>
      </c>
      <c r="F14" s="8">
        <v>42</v>
      </c>
      <c r="G14" s="19">
        <v>10000</v>
      </c>
      <c r="H14" s="19">
        <v>13548.39</v>
      </c>
      <c r="I14" s="19">
        <v>677.42</v>
      </c>
      <c r="J14" s="19">
        <f t="shared" si="0"/>
        <v>12870.97</v>
      </c>
      <c r="K14" s="19">
        <v>0</v>
      </c>
    </row>
    <row r="15" spans="1:14" s="2" customFormat="1" ht="42" customHeight="1" x14ac:dyDescent="0.25">
      <c r="A15" s="3">
        <v>5</v>
      </c>
      <c r="B15" s="8" t="s">
        <v>12</v>
      </c>
      <c r="C15" s="4" t="s">
        <v>29</v>
      </c>
      <c r="D15" s="4" t="s">
        <v>26</v>
      </c>
      <c r="E15" s="4" t="s">
        <v>11</v>
      </c>
      <c r="F15" s="8">
        <v>42</v>
      </c>
      <c r="G15" s="19">
        <v>18000</v>
      </c>
      <c r="H15" s="19">
        <v>24387.1</v>
      </c>
      <c r="I15" s="19">
        <v>1088.71</v>
      </c>
      <c r="J15" s="19">
        <f t="shared" si="0"/>
        <v>23298.39</v>
      </c>
      <c r="K15" s="19">
        <v>0</v>
      </c>
    </row>
    <row r="16" spans="1:14" s="2" customFormat="1" ht="42" customHeight="1" x14ac:dyDescent="0.25">
      <c r="A16" s="3">
        <v>6</v>
      </c>
      <c r="B16" s="8" t="s">
        <v>12</v>
      </c>
      <c r="C16" s="4" t="s">
        <v>30</v>
      </c>
      <c r="D16" s="4" t="s">
        <v>26</v>
      </c>
      <c r="E16" s="4" t="s">
        <v>11</v>
      </c>
      <c r="F16" s="8">
        <v>42</v>
      </c>
      <c r="G16" s="19">
        <v>15000</v>
      </c>
      <c r="H16" s="19">
        <v>20322.580000000002</v>
      </c>
      <c r="I16" s="19">
        <v>1016.13</v>
      </c>
      <c r="J16" s="19">
        <f t="shared" si="0"/>
        <v>19306.45</v>
      </c>
      <c r="K16" s="19">
        <v>0</v>
      </c>
    </row>
    <row r="17" spans="1:11" s="2" customFormat="1" ht="42" customHeight="1" x14ac:dyDescent="0.25">
      <c r="A17" s="3">
        <v>7</v>
      </c>
      <c r="B17" s="8" t="s">
        <v>12</v>
      </c>
      <c r="C17" s="4" t="s">
        <v>31</v>
      </c>
      <c r="D17" s="4" t="s">
        <v>24</v>
      </c>
      <c r="E17" s="4" t="s">
        <v>11</v>
      </c>
      <c r="F17" s="8">
        <v>31</v>
      </c>
      <c r="G17" s="19">
        <v>12000</v>
      </c>
      <c r="H17" s="19">
        <v>12000</v>
      </c>
      <c r="I17" s="19">
        <v>600</v>
      </c>
      <c r="J17" s="19">
        <f t="shared" si="0"/>
        <v>11400</v>
      </c>
      <c r="K17" s="19">
        <v>0</v>
      </c>
    </row>
    <row r="18" spans="1:11" s="2" customFormat="1" ht="42" customHeight="1" x14ac:dyDescent="0.25">
      <c r="A18" s="3">
        <v>8</v>
      </c>
      <c r="B18" s="8" t="s">
        <v>12</v>
      </c>
      <c r="C18" s="4" t="s">
        <v>13</v>
      </c>
      <c r="D18" s="4" t="s">
        <v>26</v>
      </c>
      <c r="E18" s="4" t="s">
        <v>11</v>
      </c>
      <c r="F18" s="8">
        <v>31</v>
      </c>
      <c r="G18" s="19">
        <v>22000</v>
      </c>
      <c r="H18" s="19">
        <v>22000</v>
      </c>
      <c r="I18" s="19">
        <v>1100</v>
      </c>
      <c r="J18" s="19">
        <f t="shared" si="0"/>
        <v>20900</v>
      </c>
      <c r="K18" s="19">
        <v>0</v>
      </c>
    </row>
    <row r="19" spans="1:11" s="2" customFormat="1" ht="42" customHeight="1" x14ac:dyDescent="0.25">
      <c r="A19" s="3">
        <v>9</v>
      </c>
      <c r="B19" s="8" t="s">
        <v>12</v>
      </c>
      <c r="C19" s="4" t="s">
        <v>22</v>
      </c>
      <c r="D19" s="4" t="s">
        <v>26</v>
      </c>
      <c r="E19" s="4" t="s">
        <v>11</v>
      </c>
      <c r="F19" s="8">
        <v>31</v>
      </c>
      <c r="G19" s="19">
        <v>22000</v>
      </c>
      <c r="H19" s="19">
        <v>22000</v>
      </c>
      <c r="I19" s="19">
        <v>1100</v>
      </c>
      <c r="J19" s="19">
        <f t="shared" si="0"/>
        <v>20900</v>
      </c>
      <c r="K19" s="19">
        <v>0</v>
      </c>
    </row>
    <row r="20" spans="1:11" s="2" customFormat="1" ht="42" customHeight="1" x14ac:dyDescent="0.25">
      <c r="A20" s="3">
        <v>10</v>
      </c>
      <c r="B20" s="8" t="s">
        <v>12</v>
      </c>
      <c r="C20" s="4" t="s">
        <v>32</v>
      </c>
      <c r="D20" s="4" t="s">
        <v>24</v>
      </c>
      <c r="E20" s="4" t="s">
        <v>11</v>
      </c>
      <c r="F20" s="8">
        <v>31</v>
      </c>
      <c r="G20" s="19">
        <v>18000</v>
      </c>
      <c r="H20" s="19">
        <v>18000</v>
      </c>
      <c r="I20" s="19">
        <v>900</v>
      </c>
      <c r="J20" s="19">
        <f t="shared" si="0"/>
        <v>17100</v>
      </c>
      <c r="K20" s="19">
        <v>0</v>
      </c>
    </row>
    <row r="21" spans="1:11" s="2" customFormat="1" ht="42" customHeight="1" x14ac:dyDescent="0.25">
      <c r="A21" s="3">
        <v>11</v>
      </c>
      <c r="B21" s="8" t="s">
        <v>12</v>
      </c>
      <c r="C21" s="4" t="s">
        <v>33</v>
      </c>
      <c r="D21" s="4" t="s">
        <v>26</v>
      </c>
      <c r="E21" s="4" t="s">
        <v>11</v>
      </c>
      <c r="F21" s="8">
        <v>31</v>
      </c>
      <c r="G21" s="19">
        <v>18000</v>
      </c>
      <c r="H21" s="19">
        <v>18000</v>
      </c>
      <c r="I21" s="19">
        <v>900</v>
      </c>
      <c r="J21" s="19">
        <f t="shared" si="0"/>
        <v>17100</v>
      </c>
      <c r="K21" s="19">
        <v>0</v>
      </c>
    </row>
    <row r="22" spans="1:11" s="12" customFormat="1" ht="20.25" customHeight="1" x14ac:dyDescent="0.25">
      <c r="C22" s="20" t="s">
        <v>21</v>
      </c>
      <c r="D22" s="21"/>
      <c r="E22" s="22"/>
      <c r="F22" s="14"/>
      <c r="G22" s="13">
        <f>SUM(G11:G21)</f>
        <v>177000</v>
      </c>
      <c r="H22" s="13">
        <f t="shared" ref="H22:K22" si="1">SUM(H11:H21)</f>
        <v>202516.14</v>
      </c>
      <c r="I22" s="13">
        <f t="shared" si="1"/>
        <v>9370.9700000000012</v>
      </c>
      <c r="J22" s="13">
        <f t="shared" si="1"/>
        <v>193145.16999999998</v>
      </c>
      <c r="K22" s="13">
        <f t="shared" si="1"/>
        <v>0</v>
      </c>
    </row>
  </sheetData>
  <autoFilter ref="A10:K11" xr:uid="{00000000-0009-0000-0000-000002000000}"/>
  <mergeCells count="10">
    <mergeCell ref="A7:K7"/>
    <mergeCell ref="A8:K8"/>
    <mergeCell ref="A9:K9"/>
    <mergeCell ref="C22:E22"/>
    <mergeCell ref="A1:K1"/>
    <mergeCell ref="A2:K2"/>
    <mergeCell ref="A3:K3"/>
    <mergeCell ref="A4:K4"/>
    <mergeCell ref="A5:K5"/>
    <mergeCell ref="A6:K6"/>
  </mergeCells>
  <printOptions horizontalCentered="1"/>
  <pageMargins left="0.23622047244094491" right="0.23622047244094491" top="0.74803149606299213" bottom="0.74803149606299213" header="0.31496062992125984" footer="0.31496062992125984"/>
  <pageSetup scale="67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_                                             </oddFooter>
  </headerFooter>
  <rowBreaks count="1" manualBreakCount="1">
    <brk id="2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2025-09-05T20:12:29Z</cp:lastPrinted>
  <dcterms:created xsi:type="dcterms:W3CDTF">2025-07-07T15:41:01Z</dcterms:created>
  <dcterms:modified xsi:type="dcterms:W3CDTF">2025-09-05T20:12:40Z</dcterms:modified>
</cp:coreProperties>
</file>