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4947C9E1-9FF8-4E30-B54D-61106573F0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a cruzada" sheetId="1" r:id="rId1"/>
  </sheets>
  <definedNames>
    <definedName name="_xlnm._FilterDatabase" localSheetId="0" hidden="1">'Tabla cruzada'!$A$12:$I$12</definedName>
    <definedName name="_xlnm.Print_Area" localSheetId="0">'Tabla cruzada'!$A$1:$I$179</definedName>
    <definedName name="_xlnm.Print_Titles" localSheetId="0">'Tabla cruzada'!$1:$3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8" i="1" l="1"/>
  <c r="H178" i="1"/>
  <c r="I157" i="1"/>
  <c r="H157" i="1"/>
  <c r="I150" i="1"/>
  <c r="H150" i="1"/>
  <c r="I146" i="1"/>
  <c r="H146" i="1"/>
  <c r="I144" i="1"/>
  <c r="H144" i="1"/>
  <c r="I133" i="1"/>
  <c r="H133" i="1"/>
  <c r="I131" i="1"/>
  <c r="H131" i="1"/>
  <c r="I127" i="1"/>
  <c r="H127" i="1"/>
  <c r="I113" i="1"/>
  <c r="H113" i="1"/>
  <c r="I111" i="1"/>
  <c r="H111" i="1"/>
  <c r="I109" i="1"/>
  <c r="H109" i="1"/>
  <c r="I107" i="1"/>
  <c r="H107" i="1"/>
  <c r="I105" i="1"/>
  <c r="H105" i="1"/>
  <c r="I103" i="1"/>
  <c r="H103" i="1"/>
  <c r="I101" i="1"/>
  <c r="H101" i="1"/>
  <c r="I99" i="1"/>
  <c r="H99" i="1"/>
  <c r="I97" i="1"/>
  <c r="H97" i="1"/>
  <c r="I95" i="1"/>
  <c r="H95" i="1"/>
  <c r="I92" i="1"/>
  <c r="H92" i="1"/>
  <c r="I90" i="1"/>
  <c r="H90" i="1"/>
  <c r="I87" i="1"/>
  <c r="H87" i="1"/>
  <c r="I85" i="1"/>
  <c r="H85" i="1"/>
  <c r="I83" i="1"/>
  <c r="H83" i="1"/>
  <c r="I78" i="1"/>
  <c r="H78" i="1"/>
  <c r="I75" i="1"/>
  <c r="H75" i="1"/>
  <c r="I72" i="1"/>
  <c r="H72" i="1"/>
  <c r="I69" i="1"/>
  <c r="H69" i="1"/>
  <c r="I54" i="1"/>
  <c r="H54" i="1"/>
  <c r="I52" i="1"/>
  <c r="H52" i="1"/>
  <c r="I50" i="1"/>
  <c r="H50" i="1"/>
  <c r="I48" i="1"/>
  <c r="H48" i="1"/>
  <c r="I40" i="1"/>
  <c r="H40" i="1"/>
  <c r="I38" i="1"/>
  <c r="H38" i="1"/>
  <c r="I35" i="1"/>
  <c r="H35" i="1"/>
  <c r="I33" i="1"/>
  <c r="H33" i="1"/>
  <c r="I31" i="1"/>
  <c r="H31" i="1"/>
  <c r="I29" i="1"/>
  <c r="H29" i="1"/>
  <c r="I27" i="1"/>
  <c r="H27" i="1"/>
  <c r="I25" i="1"/>
  <c r="H25" i="1"/>
  <c r="I23" i="1"/>
  <c r="H23" i="1"/>
  <c r="I17" i="1"/>
  <c r="H17" i="1"/>
</calcChain>
</file>

<file path=xl/sharedStrings.xml><?xml version="1.0" encoding="utf-8"?>
<sst xmlns="http://schemas.openxmlformats.org/spreadsheetml/2006/main" count="688" uniqueCount="283">
  <si>
    <t>Institución compradora</t>
  </si>
  <si>
    <t>Unidad compradora</t>
  </si>
  <si>
    <t>Fecha de publicación</t>
  </si>
  <si>
    <t>NIT</t>
  </si>
  <si>
    <t>Proveedor</t>
  </si>
  <si>
    <t>NPG</t>
  </si>
  <si>
    <t>Descripción del concurso</t>
  </si>
  <si>
    <t>Monto publicado</t>
  </si>
  <si>
    <t>Publicaciones</t>
  </si>
  <si>
    <t>LEY DE PRESUPUESTO GENERAL DE INGRESOS Y EGRESOS DEL ESTADO, DECRETO 36-2024, ART. 33</t>
  </si>
  <si>
    <t>ADQUISICIONES REALIZADAS EN LA MODALIDAD DE COMPRA DE BAJA CUANTÍA</t>
  </si>
  <si>
    <t>TELÉFONO: 2316-5500</t>
  </si>
  <si>
    <t>ENTIDAD: Comisión Presidencial por la Paz y los Derechos Humanos</t>
  </si>
  <si>
    <t>DIRECCIÓN:  13 Calle 15-38, Zona 13</t>
  </si>
  <si>
    <t>HORARIO DE ATENCIÓN: De 8:00  a 16:00 hrs.</t>
  </si>
  <si>
    <t>DIRECTOR: Elvyn Leonel Díaz Sánchez</t>
  </si>
  <si>
    <t>FECHA DE ACTUALIZACIÓN: 5/08/2025</t>
  </si>
  <si>
    <t xml:space="preserve">Comisión Presidencial por la Paz y los Derechos Humanos </t>
  </si>
  <si>
    <t>COPADEH</t>
  </si>
  <si>
    <t>CULAJAY,REYES,,JORGE,FERNANDO</t>
  </si>
  <si>
    <t>E564538094</t>
  </si>
  <si>
    <t>COMPRA DE 1 SELLO TIPO AUTOMATICO RECTANGULAR DE 4 LINEAS PARA SER UTILIZADO POR LA JEFE DE ASUNTOS JURIDICOS DE LA COPADEH</t>
  </si>
  <si>
    <t>TRANSPORTE, EMPAQUE Y ALMACENAJE, SOCIEDAD ANONIMA</t>
  </si>
  <si>
    <t>E564548510</t>
  </si>
  <si>
    <t>PAGO POR EL SERVICIO DE ENVIO DE DOCUMENTOS A LA SEDE REGIONAL DE COPADEH EN PUERTO BARRIOS IZABAL.</t>
  </si>
  <si>
    <t>INDUSTRIA DE HAMBURGUESAS SOCIEDAD ANONIMA</t>
  </si>
  <si>
    <t>E564540072</t>
  </si>
  <si>
    <t>COMPRA DE ALIMENTOS PARA PERSONAL DE SERVICIOS GENERALES, POR HABER LABORADO TIEMPO EXTRAORDINARIO EN EL TRASLADO DE PERSONAL DE LA COPADEH</t>
  </si>
  <si>
    <t>E564542008</t>
  </si>
  <si>
    <t>POLLO CAMPERO SOCIEDAD ANONIMA</t>
  </si>
  <si>
    <t>E564541028</t>
  </si>
  <si>
    <t>E564543020</t>
  </si>
  <si>
    <t>COMPRA DE ALIMENTOS PARA PERSONAL DE LA DAF, POR HABER LABORADO TIEMPO EXTRAORDINARIO.</t>
  </si>
  <si>
    <t>ALIMENTOS CORPORATIVOS CORALSA, SOCIEDAD ANONIMA</t>
  </si>
  <si>
    <t>E564559806</t>
  </si>
  <si>
    <t>COMPRA DE ALIMENTOS PARA EL PERSONAL DEL DEPARTAMENTO FINANCIERO DE LA COPADEH POR HABER LABORADO TIEMPO EXTRAORDINARIO POR CIERRE MENSUAL</t>
  </si>
  <si>
    <t>E564562378</t>
  </si>
  <si>
    <t>COMPRA DE ALIMENTOS PARA PERSONAL DE LA DAF Y DA DE LA COPADEH, POR HABER LABORADO TIEMPO EXTRAORDINARIO POR CIERRE DEL MES</t>
  </si>
  <si>
    <t>PEREZ,ALVAREZ,,ELENA,DOMINGA</t>
  </si>
  <si>
    <t>E564558907</t>
  </si>
  <si>
    <t>COMPRA DE ALIMENTOS PARA REUNION DE TRABAJO DE LA DIRECCION EJECUTIVA DE LA COPADEH, Y COPRECON SEGUN DOCUMENTACION ADJUNTA</t>
  </si>
  <si>
    <t>E564559318</t>
  </si>
  <si>
    <t>PAGO POR SERVICIO DE RECEPCION DE DOCUMENTOS DE LA SEDE REGIONAL DE COPADEH EN SALAMÁ, BAJA VERAPAZ.</t>
  </si>
  <si>
    <t>E564559458</t>
  </si>
  <si>
    <t>PAGO POR SERVICIO DE ENVIO DE DOCUMENTOS A LA COMISARIA DE BOCA DEL MONTE, VILLA CANALES, SEGUN SOLICITUD DE DISER DE LA COPADEH.</t>
  </si>
  <si>
    <t>E564559512</t>
  </si>
  <si>
    <t>PAGO POR SERVICIO DE ENVIO DE INSUMOS A LA SEDE REGIONAL DE SANTA CRUZ DEL QUICHE DE LA COPADEH.</t>
  </si>
  <si>
    <t>E564559679</t>
  </si>
  <si>
    <t>PAGO POR SERVICIO DE ENVIO DE DOCUMENTOS  A LA SEDE REGIONAL DE SAN MARCOS DE LA COPADEH.</t>
  </si>
  <si>
    <t>ALTURISA GUATEMALA, SOCIEDAD ANONIMA</t>
  </si>
  <si>
    <t>E564558974</t>
  </si>
  <si>
    <t>COMPRA DE ALIMENTOS PARA PERSONAL DE SERVICIOS GENERALES POR HABER LABORADO TIEMPO EXTRAORDINARIO EN EL TRASLADO DE PERSONAL DE LA COPADEH.</t>
  </si>
  <si>
    <t>E564559024</t>
  </si>
  <si>
    <t>E564559075</t>
  </si>
  <si>
    <t>E564559113</t>
  </si>
  <si>
    <t>E564559180</t>
  </si>
  <si>
    <t>FRANQUICIA DE LIMPIEZA, SERVICIO Y CALIDAD, SOCIEDAD ANONIMA</t>
  </si>
  <si>
    <t>E564561207</t>
  </si>
  <si>
    <t>COMPRA DE ALIMENTOS PARA PERSONAL DE SERVICIOS GENERALES POR HABER LABORADO TIEMPO EXTRAORDINARIO EN EL TRASLADO DE PERSONAL DE LA COPADEH</t>
  </si>
  <si>
    <t>E564561630</t>
  </si>
  <si>
    <t>E564561908</t>
  </si>
  <si>
    <t>SUBWAY DE GUATEMALA, SOCIEDAD ANONIMA</t>
  </si>
  <si>
    <t>E564566047</t>
  </si>
  <si>
    <t>COMPRA DE ALIMENTOS PARA SECRETARIA DE LA DAF POR HABER LABORADO TIEMPO EXTRAORDINARIO POR CIERRE MENSUAL</t>
  </si>
  <si>
    <t>E564566403</t>
  </si>
  <si>
    <t>COMPRA DE ALIMENTOS PARA EL JEFE ADMINISTRATIVO DE LA COPADEH POR HABER LABORADO TIEMPO EXTRAORDINARIO POR CIERRE MENSUAL</t>
  </si>
  <si>
    <t>E564566810</t>
  </si>
  <si>
    <t>COMPRA DE ALIMENTOS PARA EL DIRECTOR  ADMINISTRATIVO FINANCIERO DE LA COPADEH POR HABER LABORADO TIEMPO EXTRAORDINARIO POR CIERRE MENSUAL</t>
  </si>
  <si>
    <t>E564559237</t>
  </si>
  <si>
    <t>COMPRA DE ALIMENTOS PARA PERSONAL DEL DEPARTAMENTO FINANCIERO DE LA COPDEH POR HABER LABORADO TIEMPO EXTRAORDINARIO POR CIERRE  MENSUAL</t>
  </si>
  <si>
    <t>E564561428</t>
  </si>
  <si>
    <t>TOBIAS,PINEDA,,ANA,BEATRIZ</t>
  </si>
  <si>
    <t>E564651923</t>
  </si>
  <si>
    <t>COMPRA DE ALIMENTOS POR REUNION DE TRABAJO DE LA DIRECCION EJECUTIVA DE LA COPADEH CON DIRECTORES SUSTANTIVOS Y ASESORES DE LA D.E.</t>
  </si>
  <si>
    <t>HERNÁNDEZ,,,OSCAR,ANTONIO</t>
  </si>
  <si>
    <t>E564670596</t>
  </si>
  <si>
    <t>Adquisición de insumos para mantenimiento de equipos solicitados por la Sección de Informática.</t>
  </si>
  <si>
    <t>E564649651</t>
  </si>
  <si>
    <t>PAGO POR SERVICIO DE RECEPCION DE DOCUMENTOS DE LA SEDE REGIONAL DE COPADEH EN SAN MARCOS.</t>
  </si>
  <si>
    <t>E564650161</t>
  </si>
  <si>
    <t>PAGO POR SERVICIO DE RECEPCION DE DOCUMENTOS DE LA SEDE REGIONAL DE COPADEH EN COBAN ALTA VERAPAZ.</t>
  </si>
  <si>
    <t>E564637017</t>
  </si>
  <si>
    <t>E564637394</t>
  </si>
  <si>
    <t>E564643939</t>
  </si>
  <si>
    <t>E564646415</t>
  </si>
  <si>
    <t>E564636193</t>
  </si>
  <si>
    <t>E565022954</t>
  </si>
  <si>
    <t>Pago por Servicio de Recepción de documentos de las Sedes Regionales de Santa Cruz del Quiché, Quiché y San Pedro Soloma, Huehuetenango.</t>
  </si>
  <si>
    <t>E565034154</t>
  </si>
  <si>
    <t>Pago por Servicio de envío de documentos de la Comisión Presidencial por la Paz y los Derechos Humanos para Gobernación Departamental del Departamento de Sololá.</t>
  </si>
  <si>
    <t>E565035789</t>
  </si>
  <si>
    <t>Pago por Servicio de Recepción de documentos de la Sede Regional de Flores, Petén de la COPADEH.</t>
  </si>
  <si>
    <t>E565036505</t>
  </si>
  <si>
    <t>Pago por Servicio de Recepción de documentos de la Sede Regional de Salamá, Baja Verapaz de la COPADEH.</t>
  </si>
  <si>
    <t>E565037196</t>
  </si>
  <si>
    <t>Pago por Servicio de Recepción de documentos de las Sedes Regionales de Cobán, Alta Verapaz y San Pedro Soloma, Huehuetenango de COPADEH.</t>
  </si>
  <si>
    <t>E565039229</t>
  </si>
  <si>
    <t>Pago por Servicio de Recepción de documentos de la Sede Regional de San Marcos de la COPADEH.</t>
  </si>
  <si>
    <t>E565184261</t>
  </si>
  <si>
    <t>Compra de 1 Sello Tipo automático rectangular de 3 líneas para uso del Jefe del Departamento de Recursos Humanos de la COPADEH.</t>
  </si>
  <si>
    <t>E565190105</t>
  </si>
  <si>
    <t>Compra de 1 Sello Tipo automático rectangular de 4 líneas para uso de la Jefa de la Unidad de Planificación  de la COPADEH.</t>
  </si>
  <si>
    <t>E565191713</t>
  </si>
  <si>
    <t>Compra de 1 Sello Tipo automático rectangular de 3 líneas y un sello tipo automático rectangular fechador para uso del Departamento Administrativo de la COPADEH.</t>
  </si>
  <si>
    <t>E565193953</t>
  </si>
  <si>
    <t>Compra de 1 Sello Tipo automático rectangular de 3 líneas para uso del Jefe Financiero de la COPADEH.</t>
  </si>
  <si>
    <t>E565203053</t>
  </si>
  <si>
    <t>E565203649</t>
  </si>
  <si>
    <t>Pago por Servicio de Recepción de documentos de las Sedes Regionales de Flores, Petén, Soloma, Huehuetenango, Salamá, Baja Verapaz, Quetzaltenango, San Marcos, Mazatenango, Suchitepéquez de COPADEH.</t>
  </si>
  <si>
    <t>CARGO EXPRESO, SOCIEDAD ANONIMA</t>
  </si>
  <si>
    <t>E565188623</t>
  </si>
  <si>
    <t>Pago por Servicio de Recepción de documentos de la Sede Regional de Mazatenango, Suchitepéquez de COPADEH.</t>
  </si>
  <si>
    <t>E565268813</t>
  </si>
  <si>
    <t>Compra de desayunos para atención de reunión de coordinación, con Directores sustantivos, asesores y Director Ejecutivo de COPADEH.</t>
  </si>
  <si>
    <t>637672K</t>
  </si>
  <si>
    <t>CONTRALORIA GENERAL DE CUENTAS</t>
  </si>
  <si>
    <t>E565262017</t>
  </si>
  <si>
    <t>pago de la autorización de hojas móviles para Libro de actas para uso de la Unidad de Auditoria de la Comisión Presidencial por la Paz y los Derechos Humanos.</t>
  </si>
  <si>
    <t>E565265555</t>
  </si>
  <si>
    <t>pago de la habilitación de 200 hojas móviles para Libro de actas para uso de la Unidad de Auditoria de la Comisión Presidencial por la Paz y los Derechos Humanos.</t>
  </si>
  <si>
    <t>E565366343</t>
  </si>
  <si>
    <t>pago de la compra de 08 cenas para el personal del Departamento Administrativo y DAF, por motivo de trabajo en tiempo extraordinario para dar cumplimiento a la meta establecida al Departamento Administrativo por la Dirección Administrativa Financiera.</t>
  </si>
  <si>
    <t>E565493434</t>
  </si>
  <si>
    <t>pago de la compra de 7 almuerzos que fueron utilizados para reunión con miembros de Colectivo Tzununya´, de Sololá con el Director Ejecutivo de la COPADEH.</t>
  </si>
  <si>
    <t>SUPERINTENDENCIA DE ADMINISTRACION TRIBUTARIA</t>
  </si>
  <si>
    <t>E565476467</t>
  </si>
  <si>
    <t>pago de impuesto de circulación del vehículo con placas P0451FMQ, que permitirá el traspaso del vehículo a nombre de la COPADEH.</t>
  </si>
  <si>
    <t>JIMENEZ,GONZALEZ,,FRANCISCO,FERNANDO</t>
  </si>
  <si>
    <t>E565556983</t>
  </si>
  <si>
    <t>Mantenimiento preventivo (servicio menor) realizado a los vehículos placas O-554BBV, O-553BBV, O-065BBS, O-066BBS y O-068BBS</t>
  </si>
  <si>
    <t>E565558374</t>
  </si>
  <si>
    <t>Mantenimiento preventivo (servicio menor) realizado a los vehículos placas P-454FMQ, O-067BBS, P-450FMQ, P-461FMQ y P-991DFC</t>
  </si>
  <si>
    <t>MALDONADO,ARIAS,,LISSA,MABELL</t>
  </si>
  <si>
    <t>E565573918</t>
  </si>
  <si>
    <t>Adquisición de raciones frías tres tiempos desayunos, almuerzos y cenas entregadas el día 16/05/2025</t>
  </si>
  <si>
    <t>E565587269</t>
  </si>
  <si>
    <t>Compra de almuerzos empacados en desechable y botellas de agua purificada entregados en el taller de integración "DE CORBATA A TENIS" el día 04/07/2025.</t>
  </si>
  <si>
    <t>MOREIRA,GONZALEZ,,ALEIDA,DEL PILAR</t>
  </si>
  <si>
    <t>E565560441</t>
  </si>
  <si>
    <t>Servicio de logística para capacitación en sus distintas modalidades el cual incluyo mobiliario y alimentación (refacción) realizado el día 05/06/2025.</t>
  </si>
  <si>
    <t>E565696483</t>
  </si>
  <si>
    <t>Compra de 1 cena para personal de la Sección de Servicios Generales de la COPADEH, por haber laborado en tiempo extraordinario para realizar traslado de personal.</t>
  </si>
  <si>
    <t>BELLUNO SOCIEDAD ANONIMA</t>
  </si>
  <si>
    <t>E565696939</t>
  </si>
  <si>
    <t>E565699008</t>
  </si>
  <si>
    <t>E565700006</t>
  </si>
  <si>
    <t>E565700766</t>
  </si>
  <si>
    <t>E565701444</t>
  </si>
  <si>
    <t>E565805789</t>
  </si>
  <si>
    <t>Compra de 11 desayunos que fueron utilizados para reunión con directores sustantivos, asesores y el director ejecutivo de COPADEH.</t>
  </si>
  <si>
    <t>MALDONADO,CALDERON,DE LEON,MAGDA,MIGDALIA</t>
  </si>
  <si>
    <t>E565833413</t>
  </si>
  <si>
    <t>Adquisición de almuerzo tipo alimento clase dieta libre, entregadas el día 03/06/2025</t>
  </si>
  <si>
    <t>E565817906</t>
  </si>
  <si>
    <t>pago del servicio de recepción de documentos de la Comisión presidencial por la Paz y los Derechos Humanos de las Sedes Regionales de Flores, Petén, Mazatenango, Suchitepéquez, San Marcos, Soloma, Huehuetenango.</t>
  </si>
  <si>
    <t>DISTRIBUIDORA JALAPEÑA, SOCIEDAD ANONIMA</t>
  </si>
  <si>
    <t>E565835688</t>
  </si>
  <si>
    <t>Adquisición de agua pura en garrafón</t>
  </si>
  <si>
    <t>E565807501</t>
  </si>
  <si>
    <t>HOTEL LAS AMERICAS, SOCIEDAD ANONIMA</t>
  </si>
  <si>
    <t>E565832085</t>
  </si>
  <si>
    <t>Servicio de atención y protocolo para reuniones con el objetivo de verificar medidas cautelares con la delegación oficial de la Comisión Norteamericana de Derechos Humanos realizadas los días 04 y 05 junio del 2025.</t>
  </si>
  <si>
    <t>E565804472</t>
  </si>
  <si>
    <t>E565806351</t>
  </si>
  <si>
    <t>E565809881</t>
  </si>
  <si>
    <t>E565810871</t>
  </si>
  <si>
    <t>E565812513</t>
  </si>
  <si>
    <t>Compra de 1 cena para personal de la Sección de Servicios Generales de la COPADEH, por haber laborado en tiempo extraordinario para realizar conformación de expediente.</t>
  </si>
  <si>
    <t>E565820095</t>
  </si>
  <si>
    <t>pago de la compra de 8 cenas para personal del Departamento Administrativo y DAF, por motivo de trabajo en tiempo extraordinario para colaborar en el proceso de actualización en las áreas de adquisiciones y servicios generales.</t>
  </si>
  <si>
    <t>PAULICH,CALAN,,OLGA,MARINA</t>
  </si>
  <si>
    <t>E565840401</t>
  </si>
  <si>
    <t>Compra de refacciones tipo alimento entregadas el día 23/04/2025</t>
  </si>
  <si>
    <t>CERRAJERIA PRAHL POITEVIN, SOCIEDAD ANONIMA</t>
  </si>
  <si>
    <t>E565814680</t>
  </si>
  <si>
    <t>pago por concepto de copia de llaves que fue utilizado para la copia de 9 llaves de diferentes oficinas ubicadas en el anexo de Oficinas Administrativas, Oficinas Administrativas y Edificio de Sede Central de COPADEH.</t>
  </si>
  <si>
    <t>MAYÉN,DÍAZ,,ISAURA,DE JESÚS</t>
  </si>
  <si>
    <t>E565905422</t>
  </si>
  <si>
    <t>COMPRA DE MATERIALES PARA MANTENIMIENTO DE LAS INSTALACIONES DE LA COPADEH.</t>
  </si>
  <si>
    <t>RODAS,GONZÁLEZ,,CESAR,ESTUARDO</t>
  </si>
  <si>
    <t>E565859536</t>
  </si>
  <si>
    <t>Servicio de impresión de 50 tarjetas de presentación solicitadas para la Dirección Ejecutiva.</t>
  </si>
  <si>
    <t>E565869353</t>
  </si>
  <si>
    <t>Adquisición de baterías corriente: 9 amperios, material: plomo-ácido, tipo: recargable, voltaje: 12 voltio solicitadas por la Sección de Informática.</t>
  </si>
  <si>
    <t>BO,CHUB,,PEDRO,</t>
  </si>
  <si>
    <t>E565848526</t>
  </si>
  <si>
    <t>Compra de refacciones las cuales fueron entregadas el día 16/05/2025.</t>
  </si>
  <si>
    <t>INGENIERIA Y REPRESENTACIONES SOCIEDAD ANONIMA</t>
  </si>
  <si>
    <t>E565872575</t>
  </si>
  <si>
    <t>Adquisición de dos mochilas para cámaras fotográficas solicitadas por la Unidad de Comunicación Estratégica</t>
  </si>
  <si>
    <t>E565979124</t>
  </si>
  <si>
    <t>Pago por la Compra de 03 de cenas para personal de la Sección de Informática y la DAF, con motivo de trabajo en tiempo extraordinario para colaborar en el proceso de actualización en las áreas de adquisiciones y servicios generales.</t>
  </si>
  <si>
    <t>LA PANERIA SOCIEDAD ANONIMA</t>
  </si>
  <si>
    <t>E565985752</t>
  </si>
  <si>
    <t>Compra por conceptos de alimentos, que fue utilizado para la reunión de retroalimentacion del codigo de Ética.</t>
  </si>
  <si>
    <t>E565976796</t>
  </si>
  <si>
    <t>pago de servicio de envió de documentos e insumos de la COPADEH para las sedes regionales de Soloma, Huehuetenango, Quetzaltenango, Puerto Barrios, Izabal.</t>
  </si>
  <si>
    <t>E565978152</t>
  </si>
  <si>
    <t>pago de servicio de recepción de documentos de la COPADEH de la Sede Regional Quetzaltenango, Quetzaltenango.</t>
  </si>
  <si>
    <t>E565969285</t>
  </si>
  <si>
    <t>E565970623</t>
  </si>
  <si>
    <t>E565974785</t>
  </si>
  <si>
    <t>E565976052</t>
  </si>
  <si>
    <t>HERNANDEZ,,,LIDIA,VERONICA</t>
  </si>
  <si>
    <t>E565966154</t>
  </si>
  <si>
    <t>ADQUISICION DE REFACCIONES TIPO ALIMENTO PARA EVENTO CEREMONIA MAYA REALIZADO EL 19/05/2025, EN LAS INSTALACIONES DE LA ACADEMIA DE LENGUAS MAYAS.</t>
  </si>
  <si>
    <t>E565969854</t>
  </si>
  <si>
    <t>ADQUISICION DE REFACCIONES MENU ESPECIAL PARA EL EVENTO DE MESA TECNICA PROVISIONAL DEL AIDPI, REALIZADA 19/06/2025</t>
  </si>
  <si>
    <t>E565986775</t>
  </si>
  <si>
    <t>Compra de 3 cenas por haber laborado tiempo extraordinario.</t>
  </si>
  <si>
    <t>TELECOMUNICACIONES DE GUATEMALA, SOCIEDAD ANONIMA</t>
  </si>
  <si>
    <t>E565990497</t>
  </si>
  <si>
    <t>Servicio de telefonía celular correspondiente al periodo del 01/02/2025 al 28/02/2025.</t>
  </si>
  <si>
    <t>E566012057</t>
  </si>
  <si>
    <t>Compra de 9 desayunos, que fueron utilizados para reunion con DIFOPAZ, asesores y el direccion ejecutiva de COPADEH.</t>
  </si>
  <si>
    <t>COMERCIALIZADORA ELECTRICA FERRETERA, SOCIEDAD ANONIMA</t>
  </si>
  <si>
    <t>E566015404</t>
  </si>
  <si>
    <t>Compra de materiales, que fue utilizado para la compra de materiales electricos que se utilizaran en el anexo de oficinas administrativas, oficinas administrativas y edificio sede central de la COPADEH</t>
  </si>
  <si>
    <t>E566012642</t>
  </si>
  <si>
    <t>Compra de 9 cenas , que fueron utilizadas para la alimentacion del personal del Departamento Financiero y Departamento Administrativo, quienes elaboraron en horarios extraordinarios.</t>
  </si>
  <si>
    <t>E566011360</t>
  </si>
  <si>
    <t>Recepcion de documentos de sede Regional de Salamá, Baja Verapaz.</t>
  </si>
  <si>
    <t>E566026392</t>
  </si>
  <si>
    <t>Compra por haber laborado en tiempo extraordinario.</t>
  </si>
  <si>
    <t>E566026899</t>
  </si>
  <si>
    <t>Compra de alimento por haber laborado en tiempo extraordinario.</t>
  </si>
  <si>
    <t>E566025949</t>
  </si>
  <si>
    <t>E566023830</t>
  </si>
  <si>
    <t>Compra por concepto de alimentos que fue utilizado por laborar en tiempo extraordinario.</t>
  </si>
  <si>
    <t>E566024632</t>
  </si>
  <si>
    <t>E566025302</t>
  </si>
  <si>
    <t>E566027739</t>
  </si>
  <si>
    <t>Servicio de telefonía celular correspondiente al periodo del 01/03/2025 al 31/03/2025.</t>
  </si>
  <si>
    <t>MAYORISTA DE TECNOLOGIA, SOCIEDAD ANONIMA</t>
  </si>
  <si>
    <t>E566085828</t>
  </si>
  <si>
    <t>ADQUISICION DE 20 ADAPTADORES USB WI-FI 6 PARA COMPUTADORAS DE ESCRITORIO O PORTATILES SOLICITADOS POR INFORMATICA DE LA COPADEH.</t>
  </si>
  <si>
    <t>INTELIDENT, SOCIEDAD ANONIMA</t>
  </si>
  <si>
    <t>E566097591</t>
  </si>
  <si>
    <t>COMPRA DE 1 CINTA TRANSFERENCIA TERMICA, PARA IMPRESORA TERMICA, AL USO DE RECURSOS HUMANOS DE LA COPADEH.</t>
  </si>
  <si>
    <t>METRICA SOCIEDAD ANONIMA</t>
  </si>
  <si>
    <t>E566138905</t>
  </si>
  <si>
    <t>COMPRA DE LICENCIAS PROTECT ENTRY CON VIGENCIA DEL 25/06/2025 AL 24/06/2025 A SOLICITUD DE INFORMATICA DE LA COPADEH.</t>
  </si>
  <si>
    <t>E566123290</t>
  </si>
  <si>
    <t>Servicio de telefonía celular correspondiente al periodo del 01 al 30 de abril del 2025.</t>
  </si>
  <si>
    <t>CORPORACION RADIO ELECTRONICA SOCIEDAD ANONIMA</t>
  </si>
  <si>
    <t>E566196018</t>
  </si>
  <si>
    <t>SERVICIO DE RADIO COMUNICACION POR EL PERIODO DEL 01 AL 30 DE JUNIO/2025</t>
  </si>
  <si>
    <t>EMPRESAS PIVA SOCIEDAD ANONIMA</t>
  </si>
  <si>
    <t>E566316269</t>
  </si>
  <si>
    <t>SERVICIO DE LOGISTICA PARA CAPACITACIÓN REALIZADO EL 11/07/2025, INCLUYE ALIMENTACIÓN, SALON, MOBILIARIO Y EQUIPO AUDIVISUAL.</t>
  </si>
  <si>
    <t>E566248182</t>
  </si>
  <si>
    <t>Servicio de atención y protocolo para reuniones de trabajo de alto nivel con el señor Balakrishnan Rajagopal Relator especial realizada los días 15, 16 y 17 de julio del 2025.</t>
  </si>
  <si>
    <t>SISTECO, SOCIEDAD ANONIMA</t>
  </si>
  <si>
    <t>E566324881</t>
  </si>
  <si>
    <t>Compra de computadoras de escritorio</t>
  </si>
  <si>
    <t>DATAFLEX, SOCIEDAD ANONIMA</t>
  </si>
  <si>
    <t>E566304392</t>
  </si>
  <si>
    <t>Adquisición de discos duros estado sólido los cuales serán utilizados por la Sección de Informática.</t>
  </si>
  <si>
    <t>E566389940</t>
  </si>
  <si>
    <t>Compra de 5 almuerzos, que fueron utilizados para Reunión de asesores de dirección ejecutiva.</t>
  </si>
  <si>
    <t>E566348101</t>
  </si>
  <si>
    <t>Servicio de impresión de tarjetas de presentación para uso de la Subdirectora Ejecutiva y del Director Administrativo Financiero</t>
  </si>
  <si>
    <t>E566362236</t>
  </si>
  <si>
    <t>Compra de rótulos de información alto: 50 centímetros; ancho: 50 centímetros; grosor: 3 milímetros; material: PVC con impresión en vinil; tipo: adhesivos solicitados por la Unidad de Comunicación Estratégica.</t>
  </si>
  <si>
    <t>E566377713</t>
  </si>
  <si>
    <t>Compra por concepto por 2 sellos.</t>
  </si>
  <si>
    <t>E566391155</t>
  </si>
  <si>
    <t>Compra de 2 sellos tipo automático rectangular de 3 líneas, para uso del Jefe del departamento administrativo.</t>
  </si>
  <si>
    <t>NOVEX, SOCIEDAD ANONIMA</t>
  </si>
  <si>
    <t>E566388006</t>
  </si>
  <si>
    <t>Compra de selladores y espuma</t>
  </si>
  <si>
    <t>E566392747</t>
  </si>
  <si>
    <t>Mensajeria</t>
  </si>
  <si>
    <t>MERIDA,JIMENEZ,,CARLOS,ABDUL</t>
  </si>
  <si>
    <t>E566348454</t>
  </si>
  <si>
    <t>MANTENIMIENTO CORRECTIVO Y REPUESTOS PARA LOS VEHICULOS VOLKSWAGEN AMAROK PLACAS P-715FTR Y P-723FTR, AL USO DE LA COPADEH.</t>
  </si>
  <si>
    <t>CANELLA SOCIEDAD ANONIMA</t>
  </si>
  <si>
    <t>E566376962</t>
  </si>
  <si>
    <t>COMPRA DE BATERIAS PARA CAMARA FOTOGRAFICA, AL USO DE LA UNIDAD DE COMUNICACION ESTRATEGICA DE LA COPADEH.</t>
  </si>
  <si>
    <t>TOTAL</t>
  </si>
  <si>
    <t>ENCARGADO DE ACTUALIZACIÓN: Sección de Compras y Caja Chica</t>
  </si>
  <si>
    <t>EJERCICIO FISCAL: 2025</t>
  </si>
  <si>
    <t>PERIODO: del 01 al 31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</si>
</sst>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3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164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 wrapText="1"/>
    </xf>
    <xf numFmtId="164" fontId="3" fillId="0" borderId="0" xfId="1" applyNumberFormat="1" applyFont="1" applyAlignment="1">
      <alignment vertical="center"/>
    </xf>
    <xf numFmtId="164" fontId="4" fillId="0" borderId="0" xfId="0" applyNumberFormat="1" applyFont="1" applyAlignment="1">
      <alignment horizontal="left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wrapText="1"/>
    </xf>
    <xf numFmtId="164" fontId="0" fillId="0" borderId="8" xfId="0" applyNumberFormat="1" applyBorder="1" applyAlignment="1">
      <alignment wrapText="1"/>
    </xf>
    <xf numFmtId="164" fontId="0" fillId="0" borderId="0" xfId="0" applyNumberFormat="1"/>
    <xf numFmtId="1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vertical="center" wrapText="1"/>
    </xf>
    <xf numFmtId="14" fontId="3" fillId="0" borderId="0" xfId="1" applyNumberFormat="1" applyFont="1" applyAlignment="1">
      <alignment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wrapText="1"/>
    </xf>
    <xf numFmtId="14" fontId="0" fillId="0" borderId="0" xfId="0" applyNumberFormat="1" applyAlignment="1">
      <alignment wrapText="1"/>
    </xf>
    <xf numFmtId="14" fontId="0" fillId="0" borderId="8" xfId="0" applyNumberFormat="1" applyBorder="1" applyAlignment="1">
      <alignment wrapText="1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 wrapText="1"/>
    </xf>
    <xf numFmtId="0" fontId="0" fillId="0" borderId="10" xfId="0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164" fontId="1" fillId="0" borderId="0" xfId="0" applyNumberFormat="1" applyFont="1"/>
    <xf numFmtId="0" fontId="1" fillId="0" borderId="0" xfId="0" applyFont="1"/>
  </cellXfs>
  <cellStyles count="2">
    <cellStyle name="Normal" xfId="0" builtinId="0"/>
    <cellStyle name="Normal 2" xfId="1" xr:uid="{178E5E87-EF1F-4BFF-BFE2-B5ABBD0B1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9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1" max="1" width="26.7109375" customWidth="1"/>
    <col min="2" max="2" width="11.5703125" customWidth="1"/>
    <col min="3" max="3" width="11.42578125" style="35" customWidth="1"/>
    <col min="4" max="4" width="10.5703125" customWidth="1"/>
    <col min="5" max="5" width="39.42578125" style="2" customWidth="1"/>
    <col min="6" max="6" width="15" customWidth="1"/>
    <col min="7" max="7" width="76" style="2" customWidth="1"/>
    <col min="8" max="8" width="12" style="28" customWidth="1"/>
    <col min="9" max="9" width="10.85546875" customWidth="1"/>
  </cols>
  <sheetData>
    <row r="1" spans="1:11" ht="15.75" x14ac:dyDescent="0.25">
      <c r="A1" s="12" t="s">
        <v>12</v>
      </c>
      <c r="B1" s="12"/>
      <c r="C1" s="29"/>
      <c r="D1" s="12"/>
      <c r="E1" s="12"/>
      <c r="F1" s="12"/>
      <c r="G1" s="12"/>
      <c r="H1" s="20"/>
      <c r="I1" s="12"/>
      <c r="J1" s="12"/>
      <c r="K1" s="12"/>
    </row>
    <row r="2" spans="1:11" ht="15.75" x14ac:dyDescent="0.25">
      <c r="A2" s="12" t="s">
        <v>13</v>
      </c>
      <c r="B2" s="12"/>
      <c r="C2" s="29"/>
      <c r="D2" s="12"/>
      <c r="E2" s="12"/>
      <c r="F2" s="12"/>
      <c r="G2" s="12"/>
      <c r="H2" s="20"/>
      <c r="I2" s="12"/>
      <c r="J2" s="12"/>
      <c r="K2" s="12"/>
    </row>
    <row r="3" spans="1:11" s="8" customFormat="1" ht="31.5" x14ac:dyDescent="0.25">
      <c r="A3" s="10" t="s">
        <v>14</v>
      </c>
      <c r="B3" s="14"/>
      <c r="C3" s="30"/>
      <c r="D3" s="13"/>
      <c r="E3" s="13"/>
      <c r="F3" s="13"/>
      <c r="G3" s="13"/>
      <c r="H3" s="21"/>
      <c r="I3" s="13"/>
      <c r="J3" s="13"/>
      <c r="K3" s="13"/>
    </row>
    <row r="4" spans="1:11" ht="15.75" x14ac:dyDescent="0.25">
      <c r="A4" s="12" t="s">
        <v>11</v>
      </c>
      <c r="B4" s="12"/>
      <c r="C4" s="29"/>
      <c r="D4" s="12"/>
      <c r="E4" s="12"/>
      <c r="F4" s="12"/>
      <c r="G4" s="12"/>
      <c r="H4" s="20"/>
      <c r="I4" s="12"/>
      <c r="J4" s="12"/>
      <c r="K4" s="12"/>
    </row>
    <row r="5" spans="1:11" ht="15.75" x14ac:dyDescent="0.25">
      <c r="A5" s="12" t="s">
        <v>15</v>
      </c>
      <c r="B5" s="12"/>
      <c r="C5" s="29"/>
      <c r="D5" s="12"/>
      <c r="E5" s="12"/>
      <c r="F5" s="12"/>
      <c r="G5" s="12"/>
      <c r="H5" s="20"/>
      <c r="I5" s="12"/>
      <c r="J5" s="12"/>
      <c r="K5" s="12"/>
    </row>
    <row r="6" spans="1:11" ht="15.75" x14ac:dyDescent="0.25">
      <c r="A6" s="12" t="s">
        <v>280</v>
      </c>
      <c r="B6" s="12"/>
      <c r="C6" s="29"/>
      <c r="D6" s="12"/>
      <c r="E6" s="12"/>
      <c r="F6" s="12"/>
      <c r="G6" s="12"/>
      <c r="H6" s="20"/>
      <c r="I6" s="12"/>
      <c r="J6" s="12"/>
      <c r="K6" s="12"/>
    </row>
    <row r="7" spans="1:11" ht="15.75" x14ac:dyDescent="0.25">
      <c r="A7" s="12" t="s">
        <v>16</v>
      </c>
      <c r="B7" s="12"/>
      <c r="C7" s="29"/>
      <c r="D7" s="12"/>
      <c r="E7" s="12"/>
      <c r="F7" s="12"/>
      <c r="G7" s="12"/>
      <c r="H7" s="20"/>
      <c r="I7" s="12"/>
      <c r="J7" s="12"/>
      <c r="K7" s="12"/>
    </row>
    <row r="8" spans="1:11" ht="15.75" x14ac:dyDescent="0.25">
      <c r="A8" s="11" t="s">
        <v>9</v>
      </c>
      <c r="B8" s="11"/>
      <c r="C8" s="31"/>
      <c r="D8" s="11"/>
      <c r="E8" s="11"/>
      <c r="F8" s="11"/>
      <c r="G8" s="11"/>
      <c r="H8" s="22"/>
      <c r="I8" s="11"/>
      <c r="J8" s="9"/>
      <c r="K8" s="9"/>
    </row>
    <row r="9" spans="1:11" ht="15.75" x14ac:dyDescent="0.25">
      <c r="A9" s="11" t="s">
        <v>10</v>
      </c>
      <c r="B9" s="11"/>
      <c r="C9" s="31"/>
      <c r="D9" s="11"/>
      <c r="E9" s="11"/>
      <c r="F9" s="11"/>
      <c r="G9" s="11"/>
      <c r="H9" s="22"/>
      <c r="I9" s="11"/>
      <c r="J9" s="9"/>
      <c r="K9" s="9"/>
    </row>
    <row r="10" spans="1:11" ht="15.75" x14ac:dyDescent="0.25">
      <c r="A10" s="11" t="s">
        <v>281</v>
      </c>
      <c r="B10" s="11"/>
      <c r="C10" s="31"/>
      <c r="D10" s="11"/>
      <c r="E10" s="11"/>
      <c r="F10" s="11"/>
      <c r="G10" s="11"/>
      <c r="H10" s="23"/>
      <c r="I10" s="9"/>
      <c r="J10" s="9"/>
      <c r="K10" s="9"/>
    </row>
    <row r="11" spans="1:11" ht="15.75" thickBot="1" x14ac:dyDescent="0.3">
      <c r="A11" s="11" t="s">
        <v>282</v>
      </c>
      <c r="B11" s="11"/>
      <c r="C11" s="31"/>
      <c r="D11" s="11"/>
      <c r="E11" s="11"/>
      <c r="F11" s="11"/>
      <c r="G11" s="11"/>
      <c r="H11" s="22"/>
      <c r="I11" s="11"/>
    </row>
    <row r="12" spans="1:11" s="2" customFormat="1" ht="30" x14ac:dyDescent="0.25">
      <c r="A12" s="3" t="s">
        <v>0</v>
      </c>
      <c r="B12" s="4" t="s">
        <v>1</v>
      </c>
      <c r="C12" s="32" t="s">
        <v>2</v>
      </c>
      <c r="D12" s="5" t="s">
        <v>3</v>
      </c>
      <c r="E12" s="6" t="s">
        <v>4</v>
      </c>
      <c r="F12" s="7" t="s">
        <v>5</v>
      </c>
      <c r="G12" s="4" t="s">
        <v>6</v>
      </c>
      <c r="H12" s="24" t="s">
        <v>7</v>
      </c>
      <c r="I12" s="18" t="s">
        <v>8</v>
      </c>
      <c r="J12" s="16"/>
      <c r="K12" s="16"/>
    </row>
    <row r="13" spans="1:11" s="2" customFormat="1" ht="45" x14ac:dyDescent="0.25">
      <c r="A13" s="1" t="s">
        <v>17</v>
      </c>
      <c r="B13" s="1" t="s">
        <v>18</v>
      </c>
      <c r="C13" s="33">
        <v>45840</v>
      </c>
      <c r="D13" s="1">
        <v>21056234</v>
      </c>
      <c r="E13" s="1" t="s">
        <v>33</v>
      </c>
      <c r="F13" s="1" t="s">
        <v>34</v>
      </c>
      <c r="G13" s="1" t="s">
        <v>35</v>
      </c>
      <c r="H13" s="25">
        <v>295</v>
      </c>
      <c r="I13" s="15">
        <v>1</v>
      </c>
    </row>
    <row r="14" spans="1:11" s="2" customFormat="1" ht="30" x14ac:dyDescent="0.25">
      <c r="A14" s="1" t="s">
        <v>17</v>
      </c>
      <c r="B14" s="1" t="s">
        <v>18</v>
      </c>
      <c r="C14" s="33">
        <v>45840</v>
      </c>
      <c r="D14" s="1">
        <v>21056234</v>
      </c>
      <c r="E14" s="17" t="s">
        <v>33</v>
      </c>
      <c r="F14" s="15" t="s">
        <v>36</v>
      </c>
      <c r="G14" s="15" t="s">
        <v>37</v>
      </c>
      <c r="H14" s="25">
        <v>225</v>
      </c>
      <c r="I14" s="15">
        <v>1</v>
      </c>
    </row>
    <row r="15" spans="1:11" s="2" customFormat="1" ht="45" x14ac:dyDescent="0.25">
      <c r="A15" s="15" t="s">
        <v>17</v>
      </c>
      <c r="B15" s="15" t="s">
        <v>18</v>
      </c>
      <c r="C15" s="34">
        <v>45862</v>
      </c>
      <c r="D15" s="15">
        <v>21056234</v>
      </c>
      <c r="E15" s="15" t="s">
        <v>33</v>
      </c>
      <c r="F15" s="15" t="s">
        <v>190</v>
      </c>
      <c r="G15" s="15" t="s">
        <v>191</v>
      </c>
      <c r="H15" s="26">
        <v>150</v>
      </c>
      <c r="I15" s="15">
        <v>1</v>
      </c>
    </row>
    <row r="16" spans="1:11" s="2" customFormat="1" ht="45" x14ac:dyDescent="0.25">
      <c r="A16" s="15" t="s">
        <v>17</v>
      </c>
      <c r="B16" s="15" t="s">
        <v>18</v>
      </c>
      <c r="C16" s="34">
        <v>45863</v>
      </c>
      <c r="D16" s="15">
        <v>21056234</v>
      </c>
      <c r="E16" s="15" t="s">
        <v>33</v>
      </c>
      <c r="F16" s="15" t="s">
        <v>218</v>
      </c>
      <c r="G16" s="15" t="s">
        <v>219</v>
      </c>
      <c r="H16" s="26">
        <v>450</v>
      </c>
      <c r="I16" s="15">
        <v>1</v>
      </c>
    </row>
    <row r="17" spans="1:9" s="2" customFormat="1" x14ac:dyDescent="0.25">
      <c r="A17" s="37"/>
      <c r="B17" s="38"/>
      <c r="C17" s="39"/>
      <c r="D17" s="38"/>
      <c r="E17" s="40"/>
      <c r="F17" s="38"/>
      <c r="G17" s="41" t="s">
        <v>279</v>
      </c>
      <c r="H17" s="26">
        <f>SUM(H13:H16)</f>
        <v>1120</v>
      </c>
      <c r="I17" s="15">
        <f>SUM(I13:I16)</f>
        <v>4</v>
      </c>
    </row>
    <row r="18" spans="1:9" s="2" customFormat="1" ht="45" x14ac:dyDescent="0.25">
      <c r="A18" s="1" t="s">
        <v>17</v>
      </c>
      <c r="B18" s="1" t="s">
        <v>18</v>
      </c>
      <c r="C18" s="33">
        <v>45840</v>
      </c>
      <c r="D18" s="1">
        <v>35355913</v>
      </c>
      <c r="E18" s="17" t="s">
        <v>49</v>
      </c>
      <c r="F18" s="15" t="s">
        <v>50</v>
      </c>
      <c r="G18" s="15" t="s">
        <v>51</v>
      </c>
      <c r="H18" s="25">
        <v>39</v>
      </c>
      <c r="I18" s="15">
        <v>1</v>
      </c>
    </row>
    <row r="19" spans="1:9" s="2" customFormat="1" ht="45" x14ac:dyDescent="0.25">
      <c r="A19" s="15" t="s">
        <v>17</v>
      </c>
      <c r="B19" s="15" t="s">
        <v>18</v>
      </c>
      <c r="C19" s="34">
        <v>45840</v>
      </c>
      <c r="D19" s="15">
        <v>35355913</v>
      </c>
      <c r="E19" s="15" t="s">
        <v>49</v>
      </c>
      <c r="F19" s="15" t="s">
        <v>52</v>
      </c>
      <c r="G19" s="15" t="s">
        <v>51</v>
      </c>
      <c r="H19" s="26">
        <v>39</v>
      </c>
      <c r="I19" s="15">
        <v>1</v>
      </c>
    </row>
    <row r="20" spans="1:9" s="2" customFormat="1" ht="45" x14ac:dyDescent="0.25">
      <c r="A20" s="15" t="s">
        <v>17</v>
      </c>
      <c r="B20" s="15" t="s">
        <v>18</v>
      </c>
      <c r="C20" s="34">
        <v>45840</v>
      </c>
      <c r="D20" s="15">
        <v>35355913</v>
      </c>
      <c r="E20" s="15" t="s">
        <v>49</v>
      </c>
      <c r="F20" s="15" t="s">
        <v>53</v>
      </c>
      <c r="G20" s="15" t="s">
        <v>51</v>
      </c>
      <c r="H20" s="26">
        <v>39</v>
      </c>
      <c r="I20" s="15">
        <v>1</v>
      </c>
    </row>
    <row r="21" spans="1:9" s="2" customFormat="1" ht="45" x14ac:dyDescent="0.25">
      <c r="A21" s="15" t="s">
        <v>17</v>
      </c>
      <c r="B21" s="15" t="s">
        <v>18</v>
      </c>
      <c r="C21" s="34">
        <v>45840</v>
      </c>
      <c r="D21" s="15">
        <v>35355913</v>
      </c>
      <c r="E21" s="15" t="s">
        <v>49</v>
      </c>
      <c r="F21" s="15" t="s">
        <v>54</v>
      </c>
      <c r="G21" s="15" t="s">
        <v>51</v>
      </c>
      <c r="H21" s="26">
        <v>39</v>
      </c>
      <c r="I21" s="15">
        <v>1</v>
      </c>
    </row>
    <row r="22" spans="1:9" s="2" customFormat="1" ht="45" x14ac:dyDescent="0.25">
      <c r="A22" s="15" t="s">
        <v>17</v>
      </c>
      <c r="B22" s="15" t="s">
        <v>18</v>
      </c>
      <c r="C22" s="34">
        <v>45840</v>
      </c>
      <c r="D22" s="15">
        <v>35355913</v>
      </c>
      <c r="E22" s="15" t="s">
        <v>49</v>
      </c>
      <c r="F22" s="15" t="s">
        <v>55</v>
      </c>
      <c r="G22" s="15" t="s">
        <v>51</v>
      </c>
      <c r="H22" s="26">
        <v>39</v>
      </c>
      <c r="I22" s="15">
        <v>1</v>
      </c>
    </row>
    <row r="23" spans="1:9" s="2" customFormat="1" x14ac:dyDescent="0.25">
      <c r="A23" s="37"/>
      <c r="B23" s="38"/>
      <c r="C23" s="39"/>
      <c r="D23" s="38"/>
      <c r="E23" s="40"/>
      <c r="F23" s="38"/>
      <c r="G23" s="41" t="s">
        <v>279</v>
      </c>
      <c r="H23" s="26">
        <f>SUM(H18:H22)</f>
        <v>195</v>
      </c>
      <c r="I23" s="15">
        <f>SUM(I18:I22)</f>
        <v>5</v>
      </c>
    </row>
    <row r="24" spans="1:9" s="2" customFormat="1" ht="45" x14ac:dyDescent="0.25">
      <c r="A24" s="15" t="s">
        <v>17</v>
      </c>
      <c r="B24" s="15" t="s">
        <v>18</v>
      </c>
      <c r="C24" s="34">
        <v>45859</v>
      </c>
      <c r="D24" s="15">
        <v>5559731</v>
      </c>
      <c r="E24" s="15" t="s">
        <v>142</v>
      </c>
      <c r="F24" s="15" t="s">
        <v>143</v>
      </c>
      <c r="G24" s="15" t="s">
        <v>141</v>
      </c>
      <c r="H24" s="26">
        <v>48</v>
      </c>
      <c r="I24" s="15">
        <v>1</v>
      </c>
    </row>
    <row r="25" spans="1:9" s="2" customFormat="1" x14ac:dyDescent="0.25">
      <c r="A25" s="37"/>
      <c r="B25" s="38"/>
      <c r="C25" s="39"/>
      <c r="D25" s="38"/>
      <c r="E25" s="40"/>
      <c r="F25" s="38"/>
      <c r="G25" s="41" t="s">
        <v>279</v>
      </c>
      <c r="H25" s="26">
        <f>SUM(H24)</f>
        <v>48</v>
      </c>
      <c r="I25" s="15">
        <f>SUM(I24)</f>
        <v>1</v>
      </c>
    </row>
    <row r="26" spans="1:9" s="2" customFormat="1" ht="30" x14ac:dyDescent="0.25">
      <c r="A26" s="15" t="s">
        <v>17</v>
      </c>
      <c r="B26" s="15" t="s">
        <v>18</v>
      </c>
      <c r="C26" s="34">
        <v>45861</v>
      </c>
      <c r="D26" s="15">
        <v>44001347</v>
      </c>
      <c r="E26" s="15" t="s">
        <v>184</v>
      </c>
      <c r="F26" s="15" t="s">
        <v>185</v>
      </c>
      <c r="G26" s="15" t="s">
        <v>186</v>
      </c>
      <c r="H26" s="26">
        <v>699.96</v>
      </c>
      <c r="I26" s="15">
        <v>1</v>
      </c>
    </row>
    <row r="27" spans="1:9" s="2" customFormat="1" x14ac:dyDescent="0.25">
      <c r="A27" s="37"/>
      <c r="B27" s="38"/>
      <c r="C27" s="39"/>
      <c r="D27" s="38"/>
      <c r="E27" s="40"/>
      <c r="F27" s="38"/>
      <c r="G27" s="41" t="s">
        <v>279</v>
      </c>
      <c r="H27" s="26">
        <f>SUM(H26)</f>
        <v>699.96</v>
      </c>
      <c r="I27" s="15">
        <f>SUM(I26)</f>
        <v>1</v>
      </c>
    </row>
    <row r="28" spans="1:9" s="2" customFormat="1" ht="30" x14ac:dyDescent="0.25">
      <c r="A28" s="15" t="s">
        <v>17</v>
      </c>
      <c r="B28" s="15" t="s">
        <v>18</v>
      </c>
      <c r="C28" s="34">
        <v>45869</v>
      </c>
      <c r="D28" s="15">
        <v>325619</v>
      </c>
      <c r="E28" s="15" t="s">
        <v>276</v>
      </c>
      <c r="F28" s="15" t="s">
        <v>277</v>
      </c>
      <c r="G28" s="15" t="s">
        <v>278</v>
      </c>
      <c r="H28" s="26">
        <v>3596</v>
      </c>
      <c r="I28" s="15">
        <v>1</v>
      </c>
    </row>
    <row r="29" spans="1:9" s="2" customFormat="1" x14ac:dyDescent="0.25">
      <c r="A29" s="37"/>
      <c r="B29" s="38"/>
      <c r="C29" s="39"/>
      <c r="D29" s="38"/>
      <c r="E29" s="40"/>
      <c r="F29" s="38"/>
      <c r="G29" s="41" t="s">
        <v>279</v>
      </c>
      <c r="H29" s="26">
        <f>SUM(H28)</f>
        <v>3596</v>
      </c>
      <c r="I29" s="15">
        <f>SUM(I28)</f>
        <v>1</v>
      </c>
    </row>
    <row r="30" spans="1:9" s="2" customFormat="1" ht="30" x14ac:dyDescent="0.25">
      <c r="A30" s="15" t="s">
        <v>17</v>
      </c>
      <c r="B30" s="15" t="s">
        <v>18</v>
      </c>
      <c r="C30" s="34">
        <v>45852</v>
      </c>
      <c r="D30" s="15">
        <v>5750814</v>
      </c>
      <c r="E30" s="15" t="s">
        <v>109</v>
      </c>
      <c r="F30" s="15" t="s">
        <v>110</v>
      </c>
      <c r="G30" s="15" t="s">
        <v>111</v>
      </c>
      <c r="H30" s="26">
        <v>36.5</v>
      </c>
      <c r="I30" s="15">
        <v>1</v>
      </c>
    </row>
    <row r="31" spans="1:9" s="2" customFormat="1" x14ac:dyDescent="0.25">
      <c r="A31" s="37"/>
      <c r="B31" s="38"/>
      <c r="C31" s="39"/>
      <c r="D31" s="38"/>
      <c r="E31" s="40"/>
      <c r="F31" s="38"/>
      <c r="G31" s="41" t="s">
        <v>279</v>
      </c>
      <c r="H31" s="26">
        <f>SUM(H30)</f>
        <v>36.5</v>
      </c>
      <c r="I31" s="15">
        <f>SUM(I30)</f>
        <v>1</v>
      </c>
    </row>
    <row r="32" spans="1:9" s="2" customFormat="1" ht="45" x14ac:dyDescent="0.25">
      <c r="A32" s="15" t="s">
        <v>17</v>
      </c>
      <c r="B32" s="15" t="s">
        <v>18</v>
      </c>
      <c r="C32" s="34">
        <v>45860</v>
      </c>
      <c r="D32" s="15">
        <v>98461761</v>
      </c>
      <c r="E32" s="15" t="s">
        <v>173</v>
      </c>
      <c r="F32" s="15" t="s">
        <v>174</v>
      </c>
      <c r="G32" s="15" t="s">
        <v>175</v>
      </c>
      <c r="H32" s="26">
        <v>115</v>
      </c>
      <c r="I32" s="15">
        <v>1</v>
      </c>
    </row>
    <row r="33" spans="1:9" s="2" customFormat="1" x14ac:dyDescent="0.25">
      <c r="A33" s="37"/>
      <c r="B33" s="38"/>
      <c r="C33" s="39"/>
      <c r="D33" s="38"/>
      <c r="E33" s="40"/>
      <c r="F33" s="38"/>
      <c r="G33" s="41" t="s">
        <v>279</v>
      </c>
      <c r="H33" s="26">
        <f>SUM(H32)</f>
        <v>115</v>
      </c>
      <c r="I33" s="15">
        <f>SUM(I32)</f>
        <v>1</v>
      </c>
    </row>
    <row r="34" spans="1:9" s="2" customFormat="1" ht="45" x14ac:dyDescent="0.25">
      <c r="A34" s="15" t="s">
        <v>17</v>
      </c>
      <c r="B34" s="15" t="s">
        <v>18</v>
      </c>
      <c r="C34" s="34">
        <v>45863</v>
      </c>
      <c r="D34" s="15">
        <v>116426055</v>
      </c>
      <c r="E34" s="15" t="s">
        <v>215</v>
      </c>
      <c r="F34" s="15" t="s">
        <v>216</v>
      </c>
      <c r="G34" s="15" t="s">
        <v>217</v>
      </c>
      <c r="H34" s="26">
        <v>160.22999999999999</v>
      </c>
      <c r="I34" s="15">
        <v>1</v>
      </c>
    </row>
    <row r="35" spans="1:9" s="2" customFormat="1" x14ac:dyDescent="0.25">
      <c r="A35" s="37"/>
      <c r="B35" s="38"/>
      <c r="C35" s="39"/>
      <c r="D35" s="38"/>
      <c r="E35" s="40"/>
      <c r="F35" s="38"/>
      <c r="G35" s="41" t="s">
        <v>279</v>
      </c>
      <c r="H35" s="26">
        <f>SUM(H34)</f>
        <v>160.22999999999999</v>
      </c>
      <c r="I35" s="15">
        <f>SUM(I34)</f>
        <v>1</v>
      </c>
    </row>
    <row r="36" spans="1:9" s="2" customFormat="1" ht="30" x14ac:dyDescent="0.25">
      <c r="A36" s="15" t="s">
        <v>17</v>
      </c>
      <c r="B36" s="15" t="s">
        <v>18</v>
      </c>
      <c r="C36" s="34">
        <v>45853</v>
      </c>
      <c r="D36" s="15" t="s">
        <v>114</v>
      </c>
      <c r="E36" s="15" t="s">
        <v>115</v>
      </c>
      <c r="F36" s="15" t="s">
        <v>116</v>
      </c>
      <c r="G36" s="15" t="s">
        <v>117</v>
      </c>
      <c r="H36" s="26">
        <v>55</v>
      </c>
      <c r="I36" s="15">
        <v>1</v>
      </c>
    </row>
    <row r="37" spans="1:9" s="2" customFormat="1" ht="45" x14ac:dyDescent="0.25">
      <c r="A37" s="15" t="s">
        <v>17</v>
      </c>
      <c r="B37" s="15" t="s">
        <v>18</v>
      </c>
      <c r="C37" s="34">
        <v>45853</v>
      </c>
      <c r="D37" s="15" t="s">
        <v>114</v>
      </c>
      <c r="E37" s="15" t="s">
        <v>115</v>
      </c>
      <c r="F37" s="15" t="s">
        <v>118</v>
      </c>
      <c r="G37" s="15" t="s">
        <v>119</v>
      </c>
      <c r="H37" s="26">
        <v>110</v>
      </c>
      <c r="I37" s="15">
        <v>1</v>
      </c>
    </row>
    <row r="38" spans="1:9" s="2" customFormat="1" x14ac:dyDescent="0.25">
      <c r="A38" s="37"/>
      <c r="B38" s="38"/>
      <c r="C38" s="39"/>
      <c r="D38" s="38"/>
      <c r="E38" s="40"/>
      <c r="F38" s="38"/>
      <c r="G38" s="41" t="s">
        <v>279</v>
      </c>
      <c r="H38" s="26">
        <f>SUM(H36:H37)</f>
        <v>165</v>
      </c>
      <c r="I38" s="15">
        <f>SUM(I36:I37)</f>
        <v>2</v>
      </c>
    </row>
    <row r="39" spans="1:9" s="2" customFormat="1" ht="30" x14ac:dyDescent="0.25">
      <c r="A39" s="15" t="s">
        <v>17</v>
      </c>
      <c r="B39" s="15" t="s">
        <v>18</v>
      </c>
      <c r="C39" s="34">
        <v>45867</v>
      </c>
      <c r="D39" s="15">
        <v>5247993</v>
      </c>
      <c r="E39" s="15" t="s">
        <v>244</v>
      </c>
      <c r="F39" s="15" t="s">
        <v>245</v>
      </c>
      <c r="G39" s="15" t="s">
        <v>246</v>
      </c>
      <c r="H39" s="26">
        <v>2380</v>
      </c>
      <c r="I39" s="15">
        <v>1</v>
      </c>
    </row>
    <row r="40" spans="1:9" s="2" customFormat="1" x14ac:dyDescent="0.25">
      <c r="A40" s="37"/>
      <c r="B40" s="38"/>
      <c r="C40" s="39"/>
      <c r="D40" s="38"/>
      <c r="E40" s="40"/>
      <c r="F40" s="38"/>
      <c r="G40" s="41" t="s">
        <v>279</v>
      </c>
      <c r="H40" s="26">
        <f>SUM(H39)</f>
        <v>2380</v>
      </c>
      <c r="I40" s="15">
        <f>SUM(I39)</f>
        <v>1</v>
      </c>
    </row>
    <row r="41" spans="1:9" s="2" customFormat="1" ht="30" x14ac:dyDescent="0.25">
      <c r="A41" s="1" t="s">
        <v>17</v>
      </c>
      <c r="B41" s="1" t="s">
        <v>18</v>
      </c>
      <c r="C41" s="33">
        <v>45839</v>
      </c>
      <c r="D41" s="1">
        <v>24805092</v>
      </c>
      <c r="E41" s="1" t="s">
        <v>19</v>
      </c>
      <c r="F41" s="1" t="s">
        <v>20</v>
      </c>
      <c r="G41" s="1" t="s">
        <v>21</v>
      </c>
      <c r="H41" s="25">
        <v>135</v>
      </c>
      <c r="I41" s="15">
        <v>1</v>
      </c>
    </row>
    <row r="42" spans="1:9" s="2" customFormat="1" ht="30" x14ac:dyDescent="0.25">
      <c r="A42" s="15" t="s">
        <v>17</v>
      </c>
      <c r="B42" s="15" t="s">
        <v>18</v>
      </c>
      <c r="C42" s="34">
        <v>45852</v>
      </c>
      <c r="D42" s="15">
        <v>24805092</v>
      </c>
      <c r="E42" s="15" t="s">
        <v>19</v>
      </c>
      <c r="F42" s="15" t="s">
        <v>98</v>
      </c>
      <c r="G42" s="15" t="s">
        <v>99</v>
      </c>
      <c r="H42" s="26">
        <v>135</v>
      </c>
      <c r="I42" s="15">
        <v>1</v>
      </c>
    </row>
    <row r="43" spans="1:9" s="2" customFormat="1" ht="30" x14ac:dyDescent="0.25">
      <c r="A43" s="15" t="s">
        <v>17</v>
      </c>
      <c r="B43" s="15" t="s">
        <v>18</v>
      </c>
      <c r="C43" s="34">
        <v>45852</v>
      </c>
      <c r="D43" s="15">
        <v>24805092</v>
      </c>
      <c r="E43" s="15" t="s">
        <v>19</v>
      </c>
      <c r="F43" s="15" t="s">
        <v>100</v>
      </c>
      <c r="G43" s="15" t="s">
        <v>101</v>
      </c>
      <c r="H43" s="26">
        <v>135</v>
      </c>
      <c r="I43" s="15">
        <v>1</v>
      </c>
    </row>
    <row r="44" spans="1:9" s="2" customFormat="1" ht="45" x14ac:dyDescent="0.25">
      <c r="A44" s="15" t="s">
        <v>17</v>
      </c>
      <c r="B44" s="15" t="s">
        <v>18</v>
      </c>
      <c r="C44" s="34">
        <v>45852</v>
      </c>
      <c r="D44" s="15">
        <v>24805092</v>
      </c>
      <c r="E44" s="15" t="s">
        <v>19</v>
      </c>
      <c r="F44" s="15" t="s">
        <v>102</v>
      </c>
      <c r="G44" s="15" t="s">
        <v>103</v>
      </c>
      <c r="H44" s="26">
        <v>320</v>
      </c>
      <c r="I44" s="15">
        <v>1</v>
      </c>
    </row>
    <row r="45" spans="1:9" s="2" customFormat="1" ht="30" x14ac:dyDescent="0.25">
      <c r="A45" s="15" t="s">
        <v>17</v>
      </c>
      <c r="B45" s="15" t="s">
        <v>18</v>
      </c>
      <c r="C45" s="34">
        <v>45852</v>
      </c>
      <c r="D45" s="15">
        <v>24805092</v>
      </c>
      <c r="E45" s="15" t="s">
        <v>19</v>
      </c>
      <c r="F45" s="15" t="s">
        <v>104</v>
      </c>
      <c r="G45" s="15" t="s">
        <v>105</v>
      </c>
      <c r="H45" s="26">
        <v>135</v>
      </c>
      <c r="I45" s="15">
        <v>1</v>
      </c>
    </row>
    <row r="46" spans="1:9" s="2" customFormat="1" ht="30" x14ac:dyDescent="0.25">
      <c r="A46" s="15" t="s">
        <v>17</v>
      </c>
      <c r="B46" s="15" t="s">
        <v>18</v>
      </c>
      <c r="C46" s="34">
        <v>45869</v>
      </c>
      <c r="D46" s="15">
        <v>24805092</v>
      </c>
      <c r="E46" s="15" t="s">
        <v>19</v>
      </c>
      <c r="F46" s="15" t="s">
        <v>264</v>
      </c>
      <c r="G46" s="15" t="s">
        <v>265</v>
      </c>
      <c r="H46" s="26">
        <v>405</v>
      </c>
      <c r="I46" s="15">
        <v>1</v>
      </c>
    </row>
    <row r="47" spans="1:9" s="2" customFormat="1" ht="30" x14ac:dyDescent="0.25">
      <c r="A47" s="15" t="s">
        <v>17</v>
      </c>
      <c r="B47" s="15" t="s">
        <v>18</v>
      </c>
      <c r="C47" s="34">
        <v>45869</v>
      </c>
      <c r="D47" s="15">
        <v>24805092</v>
      </c>
      <c r="E47" s="15" t="s">
        <v>19</v>
      </c>
      <c r="F47" s="15" t="s">
        <v>266</v>
      </c>
      <c r="G47" s="15" t="s">
        <v>267</v>
      </c>
      <c r="H47" s="26">
        <v>270</v>
      </c>
      <c r="I47" s="15">
        <v>1</v>
      </c>
    </row>
    <row r="48" spans="1:9" s="2" customFormat="1" x14ac:dyDescent="0.25">
      <c r="A48" s="37"/>
      <c r="B48" s="38"/>
      <c r="C48" s="39"/>
      <c r="D48" s="38"/>
      <c r="E48" s="40"/>
      <c r="F48" s="38"/>
      <c r="G48" s="41" t="s">
        <v>279</v>
      </c>
      <c r="H48" s="26">
        <f>SUM(H41:H47)</f>
        <v>1535</v>
      </c>
      <c r="I48" s="15">
        <f>SUM(I41:I47)</f>
        <v>7</v>
      </c>
    </row>
    <row r="49" spans="1:9" s="2" customFormat="1" ht="30" x14ac:dyDescent="0.25">
      <c r="A49" s="15" t="s">
        <v>17</v>
      </c>
      <c r="B49" s="15" t="s">
        <v>18</v>
      </c>
      <c r="C49" s="34">
        <v>45868</v>
      </c>
      <c r="D49" s="15">
        <v>7127170</v>
      </c>
      <c r="E49" s="15" t="s">
        <v>255</v>
      </c>
      <c r="F49" s="15" t="s">
        <v>256</v>
      </c>
      <c r="G49" s="15" t="s">
        <v>257</v>
      </c>
      <c r="H49" s="26">
        <v>24996</v>
      </c>
      <c r="I49" s="15">
        <v>1</v>
      </c>
    </row>
    <row r="50" spans="1:9" s="2" customFormat="1" x14ac:dyDescent="0.25">
      <c r="A50" s="37"/>
      <c r="B50" s="38"/>
      <c r="C50" s="39"/>
      <c r="D50" s="38"/>
      <c r="E50" s="40"/>
      <c r="F50" s="38"/>
      <c r="G50" s="41" t="s">
        <v>279</v>
      </c>
      <c r="H50" s="26">
        <f>SUM(H49)</f>
        <v>24996</v>
      </c>
      <c r="I50" s="15">
        <f>SUM(I49)</f>
        <v>1</v>
      </c>
    </row>
    <row r="51" spans="1:9" s="2" customFormat="1" ht="30" x14ac:dyDescent="0.25">
      <c r="A51" s="15" t="s">
        <v>17</v>
      </c>
      <c r="B51" s="15" t="s">
        <v>18</v>
      </c>
      <c r="C51" s="34">
        <v>45860</v>
      </c>
      <c r="D51" s="15">
        <v>3306224</v>
      </c>
      <c r="E51" s="15" t="s">
        <v>155</v>
      </c>
      <c r="F51" s="15" t="s">
        <v>156</v>
      </c>
      <c r="G51" s="15" t="s">
        <v>157</v>
      </c>
      <c r="H51" s="26">
        <v>975</v>
      </c>
      <c r="I51" s="15">
        <v>1</v>
      </c>
    </row>
    <row r="52" spans="1:9" s="2" customFormat="1" x14ac:dyDescent="0.25">
      <c r="A52" s="37"/>
      <c r="B52" s="38"/>
      <c r="C52" s="39"/>
      <c r="D52" s="38"/>
      <c r="E52" s="40"/>
      <c r="F52" s="38"/>
      <c r="G52" s="41" t="s">
        <v>279</v>
      </c>
      <c r="H52" s="26">
        <f>SUM(H51)</f>
        <v>975</v>
      </c>
      <c r="I52" s="15">
        <f>SUM(I51)</f>
        <v>1</v>
      </c>
    </row>
    <row r="53" spans="1:9" s="2" customFormat="1" ht="30" x14ac:dyDescent="0.25">
      <c r="A53" s="15" t="s">
        <v>17</v>
      </c>
      <c r="B53" s="15" t="s">
        <v>18</v>
      </c>
      <c r="C53" s="34">
        <v>45868</v>
      </c>
      <c r="D53" s="15">
        <v>5303656</v>
      </c>
      <c r="E53" s="15" t="s">
        <v>247</v>
      </c>
      <c r="F53" s="15" t="s">
        <v>248</v>
      </c>
      <c r="G53" s="15" t="s">
        <v>249</v>
      </c>
      <c r="H53" s="26">
        <v>8700</v>
      </c>
      <c r="I53" s="15">
        <v>1</v>
      </c>
    </row>
    <row r="54" spans="1:9" s="2" customFormat="1" x14ac:dyDescent="0.25">
      <c r="A54" s="37"/>
      <c r="B54" s="38"/>
      <c r="C54" s="39"/>
      <c r="D54" s="38"/>
      <c r="E54" s="40"/>
      <c r="F54" s="38"/>
      <c r="G54" s="41" t="s">
        <v>279</v>
      </c>
      <c r="H54" s="26">
        <f>SUM(H53)</f>
        <v>8700</v>
      </c>
      <c r="I54" s="15">
        <f>SUM(I53)</f>
        <v>1</v>
      </c>
    </row>
    <row r="55" spans="1:9" s="2" customFormat="1" ht="45" x14ac:dyDescent="0.25">
      <c r="A55" s="15" t="s">
        <v>17</v>
      </c>
      <c r="B55" s="15" t="s">
        <v>18</v>
      </c>
      <c r="C55" s="34">
        <v>45840</v>
      </c>
      <c r="D55" s="15">
        <v>68142463</v>
      </c>
      <c r="E55" s="15" t="s">
        <v>56</v>
      </c>
      <c r="F55" s="15" t="s">
        <v>57</v>
      </c>
      <c r="G55" s="15" t="s">
        <v>58</v>
      </c>
      <c r="H55" s="26">
        <v>50</v>
      </c>
      <c r="I55" s="15">
        <v>1</v>
      </c>
    </row>
    <row r="56" spans="1:9" s="2" customFormat="1" ht="45" x14ac:dyDescent="0.25">
      <c r="A56" s="15" t="s">
        <v>17</v>
      </c>
      <c r="B56" s="15" t="s">
        <v>18</v>
      </c>
      <c r="C56" s="34">
        <v>45840</v>
      </c>
      <c r="D56" s="15">
        <v>68142463</v>
      </c>
      <c r="E56" s="15" t="s">
        <v>56</v>
      </c>
      <c r="F56" s="15" t="s">
        <v>59</v>
      </c>
      <c r="G56" s="15" t="s">
        <v>58</v>
      </c>
      <c r="H56" s="26">
        <v>40</v>
      </c>
      <c r="I56" s="15">
        <v>1</v>
      </c>
    </row>
    <row r="57" spans="1:9" s="2" customFormat="1" ht="45" x14ac:dyDescent="0.25">
      <c r="A57" s="15" t="s">
        <v>17</v>
      </c>
      <c r="B57" s="15" t="s">
        <v>18</v>
      </c>
      <c r="C57" s="34">
        <v>45840</v>
      </c>
      <c r="D57" s="15">
        <v>68142463</v>
      </c>
      <c r="E57" s="15" t="s">
        <v>56</v>
      </c>
      <c r="F57" s="15" t="s">
        <v>60</v>
      </c>
      <c r="G57" s="15" t="s">
        <v>58</v>
      </c>
      <c r="H57" s="26">
        <v>40</v>
      </c>
      <c r="I57" s="15">
        <v>1</v>
      </c>
    </row>
    <row r="58" spans="1:9" s="2" customFormat="1" ht="45" x14ac:dyDescent="0.25">
      <c r="A58" s="15" t="s">
        <v>17</v>
      </c>
      <c r="B58" s="15" t="s">
        <v>18</v>
      </c>
      <c r="C58" s="34">
        <v>45860</v>
      </c>
      <c r="D58" s="15">
        <v>68142463</v>
      </c>
      <c r="E58" s="15" t="s">
        <v>56</v>
      </c>
      <c r="F58" s="15" t="s">
        <v>162</v>
      </c>
      <c r="G58" s="15" t="s">
        <v>141</v>
      </c>
      <c r="H58" s="26">
        <v>50</v>
      </c>
      <c r="I58" s="15">
        <v>1</v>
      </c>
    </row>
    <row r="59" spans="1:9" s="2" customFormat="1" ht="45" x14ac:dyDescent="0.25">
      <c r="A59" s="15" t="s">
        <v>17</v>
      </c>
      <c r="B59" s="15" t="s">
        <v>18</v>
      </c>
      <c r="C59" s="34">
        <v>45860</v>
      </c>
      <c r="D59" s="15">
        <v>68142463</v>
      </c>
      <c r="E59" s="15" t="s">
        <v>56</v>
      </c>
      <c r="F59" s="15" t="s">
        <v>163</v>
      </c>
      <c r="G59" s="15" t="s">
        <v>141</v>
      </c>
      <c r="H59" s="26">
        <v>50</v>
      </c>
      <c r="I59" s="15">
        <v>1</v>
      </c>
    </row>
    <row r="60" spans="1:9" s="2" customFormat="1" ht="45" x14ac:dyDescent="0.25">
      <c r="A60" s="15" t="s">
        <v>17</v>
      </c>
      <c r="B60" s="15" t="s">
        <v>18</v>
      </c>
      <c r="C60" s="34">
        <v>45860</v>
      </c>
      <c r="D60" s="15">
        <v>68142463</v>
      </c>
      <c r="E60" s="15" t="s">
        <v>56</v>
      </c>
      <c r="F60" s="15" t="s">
        <v>164</v>
      </c>
      <c r="G60" s="15" t="s">
        <v>141</v>
      </c>
      <c r="H60" s="26">
        <v>50</v>
      </c>
      <c r="I60" s="15">
        <v>1</v>
      </c>
    </row>
    <row r="61" spans="1:9" s="2" customFormat="1" ht="45" x14ac:dyDescent="0.25">
      <c r="A61" s="15" t="s">
        <v>17</v>
      </c>
      <c r="B61" s="15" t="s">
        <v>18</v>
      </c>
      <c r="C61" s="34">
        <v>45860</v>
      </c>
      <c r="D61" s="15">
        <v>68142463</v>
      </c>
      <c r="E61" s="15" t="s">
        <v>56</v>
      </c>
      <c r="F61" s="15" t="s">
        <v>165</v>
      </c>
      <c r="G61" s="15" t="s">
        <v>141</v>
      </c>
      <c r="H61" s="26">
        <v>50</v>
      </c>
      <c r="I61" s="15">
        <v>1</v>
      </c>
    </row>
    <row r="62" spans="1:9" s="2" customFormat="1" ht="45" x14ac:dyDescent="0.25">
      <c r="A62" s="15" t="s">
        <v>17</v>
      </c>
      <c r="B62" s="15" t="s">
        <v>18</v>
      </c>
      <c r="C62" s="34">
        <v>45860</v>
      </c>
      <c r="D62" s="15">
        <v>68142463</v>
      </c>
      <c r="E62" s="15" t="s">
        <v>56</v>
      </c>
      <c r="F62" s="15" t="s">
        <v>166</v>
      </c>
      <c r="G62" s="15" t="s">
        <v>167</v>
      </c>
      <c r="H62" s="26">
        <v>50</v>
      </c>
      <c r="I62" s="15">
        <v>1</v>
      </c>
    </row>
    <row r="63" spans="1:9" s="2" customFormat="1" ht="45" x14ac:dyDescent="0.25">
      <c r="A63" s="15" t="s">
        <v>17</v>
      </c>
      <c r="B63" s="15" t="s">
        <v>18</v>
      </c>
      <c r="C63" s="34">
        <v>45862</v>
      </c>
      <c r="D63" s="15">
        <v>68142463</v>
      </c>
      <c r="E63" s="15" t="s">
        <v>56</v>
      </c>
      <c r="F63" s="15" t="s">
        <v>199</v>
      </c>
      <c r="G63" s="15" t="s">
        <v>141</v>
      </c>
      <c r="H63" s="26">
        <v>50</v>
      </c>
      <c r="I63" s="15">
        <v>1</v>
      </c>
    </row>
    <row r="64" spans="1:9" s="2" customFormat="1" ht="45" x14ac:dyDescent="0.25">
      <c r="A64" s="15" t="s">
        <v>17</v>
      </c>
      <c r="B64" s="15" t="s">
        <v>18</v>
      </c>
      <c r="C64" s="34">
        <v>45862</v>
      </c>
      <c r="D64" s="15">
        <v>68142463</v>
      </c>
      <c r="E64" s="15" t="s">
        <v>56</v>
      </c>
      <c r="F64" s="15" t="s">
        <v>200</v>
      </c>
      <c r="G64" s="15" t="s">
        <v>141</v>
      </c>
      <c r="H64" s="26">
        <v>50</v>
      </c>
      <c r="I64" s="15">
        <v>1</v>
      </c>
    </row>
    <row r="65" spans="1:9" s="2" customFormat="1" ht="45" x14ac:dyDescent="0.25">
      <c r="A65" s="15" t="s">
        <v>17</v>
      </c>
      <c r="B65" s="15" t="s">
        <v>18</v>
      </c>
      <c r="C65" s="34">
        <v>45862</v>
      </c>
      <c r="D65" s="15">
        <v>68142463</v>
      </c>
      <c r="E65" s="15" t="s">
        <v>56</v>
      </c>
      <c r="F65" s="15" t="s">
        <v>201</v>
      </c>
      <c r="G65" s="15" t="s">
        <v>141</v>
      </c>
      <c r="H65" s="26">
        <v>50</v>
      </c>
      <c r="I65" s="15">
        <v>1</v>
      </c>
    </row>
    <row r="66" spans="1:9" s="2" customFormat="1" ht="45" x14ac:dyDescent="0.25">
      <c r="A66" s="15" t="s">
        <v>17</v>
      </c>
      <c r="B66" s="15" t="s">
        <v>18</v>
      </c>
      <c r="C66" s="34">
        <v>45862</v>
      </c>
      <c r="D66" s="15">
        <v>68142463</v>
      </c>
      <c r="E66" s="15" t="s">
        <v>56</v>
      </c>
      <c r="F66" s="15" t="s">
        <v>202</v>
      </c>
      <c r="G66" s="15" t="s">
        <v>141</v>
      </c>
      <c r="H66" s="26">
        <v>50</v>
      </c>
      <c r="I66" s="15">
        <v>1</v>
      </c>
    </row>
    <row r="67" spans="1:9" s="2" customFormat="1" ht="30" x14ac:dyDescent="0.25">
      <c r="A67" s="15" t="s">
        <v>17</v>
      </c>
      <c r="B67" s="15" t="s">
        <v>18</v>
      </c>
      <c r="C67" s="34">
        <v>45863</v>
      </c>
      <c r="D67" s="15">
        <v>68142463</v>
      </c>
      <c r="E67" s="15" t="s">
        <v>56</v>
      </c>
      <c r="F67" s="15" t="s">
        <v>222</v>
      </c>
      <c r="G67" s="15" t="s">
        <v>223</v>
      </c>
      <c r="H67" s="26">
        <v>50</v>
      </c>
      <c r="I67" s="15">
        <v>1</v>
      </c>
    </row>
    <row r="68" spans="1:9" s="2" customFormat="1" ht="30" x14ac:dyDescent="0.25">
      <c r="A68" s="15" t="s">
        <v>17</v>
      </c>
      <c r="B68" s="15" t="s">
        <v>18</v>
      </c>
      <c r="C68" s="34">
        <v>45863</v>
      </c>
      <c r="D68" s="15">
        <v>68142463</v>
      </c>
      <c r="E68" s="15" t="s">
        <v>56</v>
      </c>
      <c r="F68" s="15" t="s">
        <v>224</v>
      </c>
      <c r="G68" s="15" t="s">
        <v>225</v>
      </c>
      <c r="H68" s="26">
        <v>50</v>
      </c>
      <c r="I68" s="15">
        <v>1</v>
      </c>
    </row>
    <row r="69" spans="1:9" s="2" customFormat="1" x14ac:dyDescent="0.25">
      <c r="A69" s="37"/>
      <c r="B69" s="38"/>
      <c r="C69" s="39"/>
      <c r="D69" s="38"/>
      <c r="E69" s="40"/>
      <c r="F69" s="38"/>
      <c r="G69" s="41" t="s">
        <v>279</v>
      </c>
      <c r="H69" s="26">
        <f>SUM(H55:H68)</f>
        <v>680</v>
      </c>
      <c r="I69" s="15">
        <f>SUM(I55:I68)</f>
        <v>14</v>
      </c>
    </row>
    <row r="70" spans="1:9" s="2" customFormat="1" ht="45" x14ac:dyDescent="0.25">
      <c r="A70" s="15" t="s">
        <v>17</v>
      </c>
      <c r="B70" s="15" t="s">
        <v>18</v>
      </c>
      <c r="C70" s="34">
        <v>45862</v>
      </c>
      <c r="D70" s="15">
        <v>7516304</v>
      </c>
      <c r="E70" s="15" t="s">
        <v>203</v>
      </c>
      <c r="F70" s="15" t="s">
        <v>204</v>
      </c>
      <c r="G70" s="15" t="s">
        <v>205</v>
      </c>
      <c r="H70" s="26">
        <v>2037.5</v>
      </c>
      <c r="I70" s="15">
        <v>1</v>
      </c>
    </row>
    <row r="71" spans="1:9" s="2" customFormat="1" ht="30" x14ac:dyDescent="0.25">
      <c r="A71" s="15" t="s">
        <v>17</v>
      </c>
      <c r="B71" s="15" t="s">
        <v>18</v>
      </c>
      <c r="C71" s="34">
        <v>45862</v>
      </c>
      <c r="D71" s="15">
        <v>7516304</v>
      </c>
      <c r="E71" s="15" t="s">
        <v>203</v>
      </c>
      <c r="F71" s="15" t="s">
        <v>206</v>
      </c>
      <c r="G71" s="15" t="s">
        <v>207</v>
      </c>
      <c r="H71" s="26">
        <v>675</v>
      </c>
      <c r="I71" s="15">
        <v>1</v>
      </c>
    </row>
    <row r="72" spans="1:9" s="2" customFormat="1" x14ac:dyDescent="0.25">
      <c r="A72" s="37"/>
      <c r="B72" s="38"/>
      <c r="C72" s="39"/>
      <c r="D72" s="38"/>
      <c r="E72" s="40"/>
      <c r="F72" s="38"/>
      <c r="G72" s="41" t="s">
        <v>279</v>
      </c>
      <c r="H72" s="26">
        <f>SUM(H70:H71)</f>
        <v>2712.5</v>
      </c>
      <c r="I72" s="15">
        <f>SUM(I70:I71)</f>
        <v>2</v>
      </c>
    </row>
    <row r="73" spans="1:9" s="2" customFormat="1" ht="30" x14ac:dyDescent="0.25">
      <c r="A73" s="15" t="s">
        <v>17</v>
      </c>
      <c r="B73" s="15" t="s">
        <v>18</v>
      </c>
      <c r="C73" s="34">
        <v>45841</v>
      </c>
      <c r="D73" s="15">
        <v>14826097</v>
      </c>
      <c r="E73" s="15" t="s">
        <v>74</v>
      </c>
      <c r="F73" s="15" t="s">
        <v>75</v>
      </c>
      <c r="G73" s="15" t="s">
        <v>76</v>
      </c>
      <c r="H73" s="26">
        <v>14178</v>
      </c>
      <c r="I73" s="15">
        <v>1</v>
      </c>
    </row>
    <row r="74" spans="1:9" s="2" customFormat="1" ht="30" x14ac:dyDescent="0.25">
      <c r="A74" s="15" t="s">
        <v>17</v>
      </c>
      <c r="B74" s="15" t="s">
        <v>18</v>
      </c>
      <c r="C74" s="34">
        <v>45861</v>
      </c>
      <c r="D74" s="15">
        <v>14826097</v>
      </c>
      <c r="E74" s="15" t="s">
        <v>74</v>
      </c>
      <c r="F74" s="15" t="s">
        <v>182</v>
      </c>
      <c r="G74" s="15" t="s">
        <v>183</v>
      </c>
      <c r="H74" s="26">
        <v>10080</v>
      </c>
      <c r="I74" s="15">
        <v>1</v>
      </c>
    </row>
    <row r="75" spans="1:9" s="2" customFormat="1" x14ac:dyDescent="0.25">
      <c r="A75" s="37"/>
      <c r="B75" s="38"/>
      <c r="C75" s="39"/>
      <c r="D75" s="38"/>
      <c r="E75" s="40"/>
      <c r="F75" s="38"/>
      <c r="G75" s="41" t="s">
        <v>279</v>
      </c>
      <c r="H75" s="26">
        <f>SUM(H73:H74)</f>
        <v>24258</v>
      </c>
      <c r="I75" s="15">
        <f>SUM(I73:I74)</f>
        <v>2</v>
      </c>
    </row>
    <row r="76" spans="1:9" s="2" customFormat="1" ht="45" x14ac:dyDescent="0.25">
      <c r="A76" s="15" t="s">
        <v>17</v>
      </c>
      <c r="B76" s="15" t="s">
        <v>18</v>
      </c>
      <c r="C76" s="34">
        <v>45860</v>
      </c>
      <c r="D76" s="15">
        <v>5622077</v>
      </c>
      <c r="E76" s="15" t="s">
        <v>159</v>
      </c>
      <c r="F76" s="15" t="s">
        <v>160</v>
      </c>
      <c r="G76" s="15" t="s">
        <v>161</v>
      </c>
      <c r="H76" s="26">
        <v>7947.5</v>
      </c>
      <c r="I76" s="15">
        <v>1</v>
      </c>
    </row>
    <row r="77" spans="1:9" s="2" customFormat="1" ht="45" x14ac:dyDescent="0.25">
      <c r="A77" s="15" t="s">
        <v>17</v>
      </c>
      <c r="B77" s="15" t="s">
        <v>18</v>
      </c>
      <c r="C77" s="34">
        <v>45868</v>
      </c>
      <c r="D77" s="15">
        <v>5622077</v>
      </c>
      <c r="E77" s="15" t="s">
        <v>159</v>
      </c>
      <c r="F77" s="15" t="s">
        <v>250</v>
      </c>
      <c r="G77" s="15" t="s">
        <v>251</v>
      </c>
      <c r="H77" s="26">
        <v>17215</v>
      </c>
      <c r="I77" s="15">
        <v>1</v>
      </c>
    </row>
    <row r="78" spans="1:9" s="2" customFormat="1" x14ac:dyDescent="0.25">
      <c r="A78" s="37"/>
      <c r="B78" s="38"/>
      <c r="C78" s="39"/>
      <c r="D78" s="38"/>
      <c r="E78" s="40"/>
      <c r="F78" s="38"/>
      <c r="G78" s="41" t="s">
        <v>279</v>
      </c>
      <c r="H78" s="26">
        <f>SUM(H76:H77)</f>
        <v>25162.5</v>
      </c>
      <c r="I78" s="15">
        <f>SUM(I76:I77)</f>
        <v>2</v>
      </c>
    </row>
    <row r="79" spans="1:9" s="2" customFormat="1" ht="45" x14ac:dyDescent="0.25">
      <c r="A79" s="1" t="s">
        <v>17</v>
      </c>
      <c r="B79" s="1" t="s">
        <v>18</v>
      </c>
      <c r="C79" s="33">
        <v>45839</v>
      </c>
      <c r="D79" s="1">
        <v>4521587</v>
      </c>
      <c r="E79" s="1" t="s">
        <v>25</v>
      </c>
      <c r="F79" s="1" t="s">
        <v>26</v>
      </c>
      <c r="G79" s="1" t="s">
        <v>27</v>
      </c>
      <c r="H79" s="25">
        <v>50</v>
      </c>
      <c r="I79" s="15">
        <v>1</v>
      </c>
    </row>
    <row r="80" spans="1:9" s="2" customFormat="1" ht="45" x14ac:dyDescent="0.25">
      <c r="A80" s="1" t="s">
        <v>17</v>
      </c>
      <c r="B80" s="1" t="s">
        <v>18</v>
      </c>
      <c r="C80" s="33">
        <v>45839</v>
      </c>
      <c r="D80" s="1">
        <v>4521587</v>
      </c>
      <c r="E80" s="17" t="s">
        <v>25</v>
      </c>
      <c r="F80" s="15" t="s">
        <v>28</v>
      </c>
      <c r="G80" s="15" t="s">
        <v>27</v>
      </c>
      <c r="H80" s="25">
        <v>49</v>
      </c>
      <c r="I80" s="15">
        <v>1</v>
      </c>
    </row>
    <row r="81" spans="1:9" s="2" customFormat="1" ht="45" x14ac:dyDescent="0.25">
      <c r="A81" s="15" t="s">
        <v>17</v>
      </c>
      <c r="B81" s="15" t="s">
        <v>18</v>
      </c>
      <c r="C81" s="34">
        <v>45859</v>
      </c>
      <c r="D81" s="15">
        <v>4521587</v>
      </c>
      <c r="E81" s="15" t="s">
        <v>25</v>
      </c>
      <c r="F81" s="15" t="s">
        <v>140</v>
      </c>
      <c r="G81" s="15" t="s">
        <v>141</v>
      </c>
      <c r="H81" s="26">
        <v>47</v>
      </c>
      <c r="I81" s="15">
        <v>1</v>
      </c>
    </row>
    <row r="82" spans="1:9" s="2" customFormat="1" ht="45" x14ac:dyDescent="0.25">
      <c r="A82" s="15" t="s">
        <v>17</v>
      </c>
      <c r="B82" s="15" t="s">
        <v>18</v>
      </c>
      <c r="C82" s="34">
        <v>45860</v>
      </c>
      <c r="D82" s="15">
        <v>4521587</v>
      </c>
      <c r="E82" s="15" t="s">
        <v>25</v>
      </c>
      <c r="F82" s="15" t="s">
        <v>158</v>
      </c>
      <c r="G82" s="15" t="s">
        <v>141</v>
      </c>
      <c r="H82" s="26">
        <v>45</v>
      </c>
      <c r="I82" s="15">
        <v>1</v>
      </c>
    </row>
    <row r="83" spans="1:9" s="2" customFormat="1" x14ac:dyDescent="0.25">
      <c r="A83" s="37"/>
      <c r="B83" s="38"/>
      <c r="C83" s="39"/>
      <c r="D83" s="38"/>
      <c r="E83" s="40"/>
      <c r="F83" s="38"/>
      <c r="G83" s="41" t="s">
        <v>279</v>
      </c>
      <c r="H83" s="26">
        <f>SUM(H79:H82)</f>
        <v>191</v>
      </c>
      <c r="I83" s="15">
        <f>SUM(I79:I82)</f>
        <v>4</v>
      </c>
    </row>
    <row r="84" spans="1:9" s="2" customFormat="1" ht="30" x14ac:dyDescent="0.25">
      <c r="A84" s="15" t="s">
        <v>17</v>
      </c>
      <c r="B84" s="15" t="s">
        <v>18</v>
      </c>
      <c r="C84" s="34">
        <v>45861</v>
      </c>
      <c r="D84" s="15">
        <v>5100097</v>
      </c>
      <c r="E84" s="15" t="s">
        <v>187</v>
      </c>
      <c r="F84" s="15" t="s">
        <v>188</v>
      </c>
      <c r="G84" s="15" t="s">
        <v>189</v>
      </c>
      <c r="H84" s="26">
        <v>1650</v>
      </c>
      <c r="I84" s="15">
        <v>1</v>
      </c>
    </row>
    <row r="85" spans="1:9" s="2" customFormat="1" x14ac:dyDescent="0.25">
      <c r="A85" s="37"/>
      <c r="B85" s="38"/>
      <c r="C85" s="39"/>
      <c r="D85" s="38"/>
      <c r="E85" s="40"/>
      <c r="F85" s="38"/>
      <c r="G85" s="41" t="s">
        <v>279</v>
      </c>
      <c r="H85" s="26">
        <f>SUM(H84)</f>
        <v>1650</v>
      </c>
      <c r="I85" s="15">
        <f>SUM(I84)</f>
        <v>1</v>
      </c>
    </row>
    <row r="86" spans="1:9" s="2" customFormat="1" ht="30" x14ac:dyDescent="0.25">
      <c r="A86" s="15" t="s">
        <v>17</v>
      </c>
      <c r="B86" s="15" t="s">
        <v>18</v>
      </c>
      <c r="C86" s="34">
        <v>45866</v>
      </c>
      <c r="D86" s="15">
        <v>25018760</v>
      </c>
      <c r="E86" s="15" t="s">
        <v>236</v>
      </c>
      <c r="F86" s="15" t="s">
        <v>237</v>
      </c>
      <c r="G86" s="15" t="s">
        <v>238</v>
      </c>
      <c r="H86" s="26">
        <v>980</v>
      </c>
      <c r="I86" s="15">
        <v>1</v>
      </c>
    </row>
    <row r="87" spans="1:9" s="2" customFormat="1" x14ac:dyDescent="0.25">
      <c r="A87" s="37"/>
      <c r="B87" s="38"/>
      <c r="C87" s="39"/>
      <c r="D87" s="38"/>
      <c r="E87" s="40"/>
      <c r="F87" s="38"/>
      <c r="G87" s="41" t="s">
        <v>279</v>
      </c>
      <c r="H87" s="26">
        <f>SUM(H86)</f>
        <v>980</v>
      </c>
      <c r="I87" s="15">
        <f>SUM(I86)</f>
        <v>1</v>
      </c>
    </row>
    <row r="88" spans="1:9" s="2" customFormat="1" ht="30" x14ac:dyDescent="0.25">
      <c r="A88" s="15" t="s">
        <v>17</v>
      </c>
      <c r="B88" s="15" t="s">
        <v>18</v>
      </c>
      <c r="C88" s="34">
        <v>45856</v>
      </c>
      <c r="D88" s="15">
        <v>17531373</v>
      </c>
      <c r="E88" s="15" t="s">
        <v>127</v>
      </c>
      <c r="F88" s="15" t="s">
        <v>128</v>
      </c>
      <c r="G88" s="15" t="s">
        <v>129</v>
      </c>
      <c r="H88" s="26">
        <v>7500</v>
      </c>
      <c r="I88" s="15">
        <v>1</v>
      </c>
    </row>
    <row r="89" spans="1:9" s="2" customFormat="1" ht="30" x14ac:dyDescent="0.25">
      <c r="A89" s="15" t="s">
        <v>17</v>
      </c>
      <c r="B89" s="15" t="s">
        <v>18</v>
      </c>
      <c r="C89" s="34">
        <v>45856</v>
      </c>
      <c r="D89" s="15">
        <v>17531373</v>
      </c>
      <c r="E89" s="15" t="s">
        <v>127</v>
      </c>
      <c r="F89" s="15" t="s">
        <v>130</v>
      </c>
      <c r="G89" s="15" t="s">
        <v>131</v>
      </c>
      <c r="H89" s="26">
        <v>7500</v>
      </c>
      <c r="I89" s="15">
        <v>1</v>
      </c>
    </row>
    <row r="90" spans="1:9" s="2" customFormat="1" x14ac:dyDescent="0.25">
      <c r="A90" s="37"/>
      <c r="B90" s="38"/>
      <c r="C90" s="39"/>
      <c r="D90" s="38"/>
      <c r="E90" s="40"/>
      <c r="F90" s="38"/>
      <c r="G90" s="41" t="s">
        <v>279</v>
      </c>
      <c r="H90" s="26">
        <f>SUM(H88:H89)</f>
        <v>15000</v>
      </c>
      <c r="I90" s="15">
        <f>SUM(I88:I89)</f>
        <v>2</v>
      </c>
    </row>
    <row r="91" spans="1:9" s="2" customFormat="1" ht="30" x14ac:dyDescent="0.25">
      <c r="A91" s="15" t="s">
        <v>17</v>
      </c>
      <c r="B91" s="15" t="s">
        <v>18</v>
      </c>
      <c r="C91" s="34">
        <v>45862</v>
      </c>
      <c r="D91" s="15">
        <v>28155106</v>
      </c>
      <c r="E91" s="15" t="s">
        <v>192</v>
      </c>
      <c r="F91" s="15" t="s">
        <v>193</v>
      </c>
      <c r="G91" s="15" t="s">
        <v>194</v>
      </c>
      <c r="H91" s="26">
        <v>175.5</v>
      </c>
      <c r="I91" s="15">
        <v>1</v>
      </c>
    </row>
    <row r="92" spans="1:9" s="2" customFormat="1" x14ac:dyDescent="0.25">
      <c r="A92" s="37"/>
      <c r="B92" s="38"/>
      <c r="C92" s="39"/>
      <c r="D92" s="38"/>
      <c r="E92" s="40"/>
      <c r="F92" s="38"/>
      <c r="G92" s="41" t="s">
        <v>279</v>
      </c>
      <c r="H92" s="26">
        <f>SUM(H91)</f>
        <v>175.5</v>
      </c>
      <c r="I92" s="15">
        <f>SUM(I91)</f>
        <v>1</v>
      </c>
    </row>
    <row r="93" spans="1:9" s="2" customFormat="1" ht="30" x14ac:dyDescent="0.25">
      <c r="A93" s="15" t="s">
        <v>17</v>
      </c>
      <c r="B93" s="15" t="s">
        <v>18</v>
      </c>
      <c r="C93" s="34">
        <v>45856</v>
      </c>
      <c r="D93" s="15">
        <v>23718633</v>
      </c>
      <c r="E93" s="15" t="s">
        <v>132</v>
      </c>
      <c r="F93" s="15" t="s">
        <v>133</v>
      </c>
      <c r="G93" s="15" t="s">
        <v>134</v>
      </c>
      <c r="H93" s="26">
        <v>19998</v>
      </c>
      <c r="I93" s="15">
        <v>1</v>
      </c>
    </row>
    <row r="94" spans="1:9" s="2" customFormat="1" ht="30" x14ac:dyDescent="0.25">
      <c r="A94" s="15" t="s">
        <v>17</v>
      </c>
      <c r="B94" s="15" t="s">
        <v>18</v>
      </c>
      <c r="C94" s="34">
        <v>45856</v>
      </c>
      <c r="D94" s="15">
        <v>23718633</v>
      </c>
      <c r="E94" s="15" t="s">
        <v>132</v>
      </c>
      <c r="F94" s="15" t="s">
        <v>135</v>
      </c>
      <c r="G94" s="15" t="s">
        <v>136</v>
      </c>
      <c r="H94" s="26">
        <v>3615</v>
      </c>
      <c r="I94" s="15">
        <v>1</v>
      </c>
    </row>
    <row r="95" spans="1:9" s="2" customFormat="1" x14ac:dyDescent="0.25">
      <c r="A95" s="37"/>
      <c r="B95" s="38"/>
      <c r="C95" s="39"/>
      <c r="D95" s="38"/>
      <c r="E95" s="40"/>
      <c r="F95" s="38"/>
      <c r="G95" s="41" t="s">
        <v>279</v>
      </c>
      <c r="H95" s="26">
        <f>SUM(H93:H94)</f>
        <v>23613</v>
      </c>
      <c r="I95" s="15">
        <f>SUM(I93:I94)</f>
        <v>2</v>
      </c>
    </row>
    <row r="96" spans="1:9" s="2" customFormat="1" ht="30" x14ac:dyDescent="0.25">
      <c r="A96" s="15" t="s">
        <v>17</v>
      </c>
      <c r="B96" s="15" t="s">
        <v>18</v>
      </c>
      <c r="C96" s="34">
        <v>45860</v>
      </c>
      <c r="D96" s="15">
        <v>1685813</v>
      </c>
      <c r="E96" s="15" t="s">
        <v>150</v>
      </c>
      <c r="F96" s="15" t="s">
        <v>151</v>
      </c>
      <c r="G96" s="15" t="s">
        <v>152</v>
      </c>
      <c r="H96" s="26">
        <v>2100</v>
      </c>
      <c r="I96" s="15">
        <v>1</v>
      </c>
    </row>
    <row r="97" spans="1:9" s="2" customFormat="1" x14ac:dyDescent="0.25">
      <c r="A97" s="37"/>
      <c r="B97" s="38"/>
      <c r="C97" s="39"/>
      <c r="D97" s="38"/>
      <c r="E97" s="40"/>
      <c r="F97" s="38"/>
      <c r="G97" s="41" t="s">
        <v>279</v>
      </c>
      <c r="H97" s="26">
        <f>SUM(H96)</f>
        <v>2100</v>
      </c>
      <c r="I97" s="15">
        <f>SUM(I96)</f>
        <v>1</v>
      </c>
    </row>
    <row r="98" spans="1:9" s="2" customFormat="1" ht="30" x14ac:dyDescent="0.25">
      <c r="A98" s="15" t="s">
        <v>17</v>
      </c>
      <c r="B98" s="15" t="s">
        <v>18</v>
      </c>
      <c r="C98" s="34">
        <v>45861</v>
      </c>
      <c r="D98" s="15">
        <v>109575814</v>
      </c>
      <c r="E98" s="15" t="s">
        <v>176</v>
      </c>
      <c r="F98" s="15" t="s">
        <v>177</v>
      </c>
      <c r="G98" s="15" t="s">
        <v>178</v>
      </c>
      <c r="H98" s="26">
        <v>6118.2</v>
      </c>
      <c r="I98" s="15">
        <v>1</v>
      </c>
    </row>
    <row r="99" spans="1:9" s="2" customFormat="1" x14ac:dyDescent="0.25">
      <c r="A99" s="37"/>
      <c r="B99" s="38"/>
      <c r="C99" s="39"/>
      <c r="D99" s="38"/>
      <c r="E99" s="40"/>
      <c r="F99" s="38"/>
      <c r="G99" s="41" t="s">
        <v>279</v>
      </c>
      <c r="H99" s="26">
        <f>SUM(H98)</f>
        <v>6118.2</v>
      </c>
      <c r="I99" s="15">
        <f>SUM(I98)</f>
        <v>1</v>
      </c>
    </row>
    <row r="100" spans="1:9" s="2" customFormat="1" ht="30" x14ac:dyDescent="0.25">
      <c r="A100" s="15" t="s">
        <v>17</v>
      </c>
      <c r="B100" s="15" t="s">
        <v>18</v>
      </c>
      <c r="C100" s="34">
        <v>45866</v>
      </c>
      <c r="D100" s="15">
        <v>100837697</v>
      </c>
      <c r="E100" s="15" t="s">
        <v>233</v>
      </c>
      <c r="F100" s="15" t="s">
        <v>234</v>
      </c>
      <c r="G100" s="15" t="s">
        <v>235</v>
      </c>
      <c r="H100" s="26">
        <v>9500</v>
      </c>
      <c r="I100" s="15">
        <v>1</v>
      </c>
    </row>
    <row r="101" spans="1:9" s="2" customFormat="1" x14ac:dyDescent="0.25">
      <c r="A101" s="37"/>
      <c r="B101" s="38"/>
      <c r="C101" s="39"/>
      <c r="D101" s="38"/>
      <c r="E101" s="40"/>
      <c r="F101" s="38"/>
      <c r="G101" s="41" t="s">
        <v>279</v>
      </c>
      <c r="H101" s="26">
        <f>SUM(H100)</f>
        <v>9500</v>
      </c>
      <c r="I101" s="15">
        <f>SUM(I100)</f>
        <v>1</v>
      </c>
    </row>
    <row r="102" spans="1:9" s="2" customFormat="1" ht="30" x14ac:dyDescent="0.25">
      <c r="A102" s="15" t="s">
        <v>17</v>
      </c>
      <c r="B102" s="15" t="s">
        <v>18</v>
      </c>
      <c r="C102" s="34">
        <v>45869</v>
      </c>
      <c r="D102" s="15">
        <v>30729742</v>
      </c>
      <c r="E102" s="15" t="s">
        <v>273</v>
      </c>
      <c r="F102" s="15" t="s">
        <v>274</v>
      </c>
      <c r="G102" s="15" t="s">
        <v>275</v>
      </c>
      <c r="H102" s="26">
        <v>7670</v>
      </c>
      <c r="I102" s="15">
        <v>1</v>
      </c>
    </row>
    <row r="103" spans="1:9" s="2" customFormat="1" x14ac:dyDescent="0.25">
      <c r="A103" s="37"/>
      <c r="B103" s="38"/>
      <c r="C103" s="39"/>
      <c r="D103" s="38"/>
      <c r="E103" s="40"/>
      <c r="F103" s="38"/>
      <c r="G103" s="41" t="s">
        <v>279</v>
      </c>
      <c r="H103" s="26">
        <f>SUM(H102)</f>
        <v>7670</v>
      </c>
      <c r="I103" s="15">
        <f>SUM(I102)</f>
        <v>1</v>
      </c>
    </row>
    <row r="104" spans="1:9" s="2" customFormat="1" ht="30" x14ac:dyDescent="0.25">
      <c r="A104" s="15" t="s">
        <v>17</v>
      </c>
      <c r="B104" s="15" t="s">
        <v>18</v>
      </c>
      <c r="C104" s="34">
        <v>45866</v>
      </c>
      <c r="D104" s="15">
        <v>6328288</v>
      </c>
      <c r="E104" s="15" t="s">
        <v>239</v>
      </c>
      <c r="F104" s="15" t="s">
        <v>240</v>
      </c>
      <c r="G104" s="15" t="s">
        <v>241</v>
      </c>
      <c r="H104" s="26">
        <v>21000</v>
      </c>
      <c r="I104" s="15">
        <v>1</v>
      </c>
    </row>
    <row r="105" spans="1:9" s="2" customFormat="1" x14ac:dyDescent="0.25">
      <c r="A105" s="37"/>
      <c r="B105" s="38"/>
      <c r="C105" s="39"/>
      <c r="D105" s="38"/>
      <c r="E105" s="40"/>
      <c r="F105" s="38"/>
      <c r="G105" s="41" t="s">
        <v>279</v>
      </c>
      <c r="H105" s="26">
        <f>SUM(H104)</f>
        <v>21000</v>
      </c>
      <c r="I105" s="15">
        <f>SUM(I104)</f>
        <v>1</v>
      </c>
    </row>
    <row r="106" spans="1:9" s="2" customFormat="1" ht="30" x14ac:dyDescent="0.25">
      <c r="A106" s="15" t="s">
        <v>17</v>
      </c>
      <c r="B106" s="15" t="s">
        <v>18</v>
      </c>
      <c r="C106" s="34">
        <v>45856</v>
      </c>
      <c r="D106" s="15">
        <v>72714948</v>
      </c>
      <c r="E106" s="15" t="s">
        <v>137</v>
      </c>
      <c r="F106" s="15" t="s">
        <v>138</v>
      </c>
      <c r="G106" s="15" t="s">
        <v>139</v>
      </c>
      <c r="H106" s="26">
        <v>7500</v>
      </c>
      <c r="I106" s="15">
        <v>1</v>
      </c>
    </row>
    <row r="107" spans="1:9" s="2" customFormat="1" x14ac:dyDescent="0.25">
      <c r="A107" s="37"/>
      <c r="B107" s="38"/>
      <c r="C107" s="39"/>
      <c r="D107" s="38"/>
      <c r="E107" s="40"/>
      <c r="F107" s="38"/>
      <c r="G107" s="41" t="s">
        <v>279</v>
      </c>
      <c r="H107" s="26">
        <f>SUM(H106)</f>
        <v>7500</v>
      </c>
      <c r="I107" s="15">
        <f>SUM(I106)</f>
        <v>1</v>
      </c>
    </row>
    <row r="108" spans="1:9" s="2" customFormat="1" ht="30" x14ac:dyDescent="0.25">
      <c r="A108" s="15" t="s">
        <v>17</v>
      </c>
      <c r="B108" s="15" t="s">
        <v>18</v>
      </c>
      <c r="C108" s="34">
        <v>45869</v>
      </c>
      <c r="D108" s="15">
        <v>25917579</v>
      </c>
      <c r="E108" s="15" t="s">
        <v>268</v>
      </c>
      <c r="F108" s="15" t="s">
        <v>269</v>
      </c>
      <c r="G108" s="15" t="s">
        <v>270</v>
      </c>
      <c r="H108" s="26">
        <v>468</v>
      </c>
      <c r="I108" s="15">
        <v>1</v>
      </c>
    </row>
    <row r="109" spans="1:9" s="2" customFormat="1" x14ac:dyDescent="0.25">
      <c r="A109" s="37"/>
      <c r="B109" s="38"/>
      <c r="C109" s="39"/>
      <c r="D109" s="38"/>
      <c r="E109" s="40"/>
      <c r="F109" s="38"/>
      <c r="G109" s="41" t="s">
        <v>279</v>
      </c>
      <c r="H109" s="26">
        <f>SUM(H108)</f>
        <v>468</v>
      </c>
      <c r="I109" s="15">
        <f>SUM(I108)</f>
        <v>1</v>
      </c>
    </row>
    <row r="110" spans="1:9" s="2" customFormat="1" ht="30" x14ac:dyDescent="0.25">
      <c r="A110" s="15" t="s">
        <v>17</v>
      </c>
      <c r="B110" s="15" t="s">
        <v>18</v>
      </c>
      <c r="C110" s="34">
        <v>45860</v>
      </c>
      <c r="D110" s="15">
        <v>82985871</v>
      </c>
      <c r="E110" s="15" t="s">
        <v>170</v>
      </c>
      <c r="F110" s="15" t="s">
        <v>171</v>
      </c>
      <c r="G110" s="15" t="s">
        <v>172</v>
      </c>
      <c r="H110" s="26">
        <v>4500</v>
      </c>
      <c r="I110" s="15">
        <v>1</v>
      </c>
    </row>
    <row r="111" spans="1:9" s="2" customFormat="1" x14ac:dyDescent="0.25">
      <c r="A111" s="37"/>
      <c r="B111" s="38"/>
      <c r="C111" s="39"/>
      <c r="D111" s="38"/>
      <c r="E111" s="40"/>
      <c r="F111" s="38"/>
      <c r="G111" s="41" t="s">
        <v>279</v>
      </c>
      <c r="H111" s="26">
        <f>SUM(H110)</f>
        <v>4500</v>
      </c>
      <c r="I111" s="15">
        <f>SUM(I110)</f>
        <v>1</v>
      </c>
    </row>
    <row r="112" spans="1:9" s="2" customFormat="1" ht="30" x14ac:dyDescent="0.25">
      <c r="A112" s="1" t="s">
        <v>17</v>
      </c>
      <c r="B112" s="1" t="s">
        <v>18</v>
      </c>
      <c r="C112" s="33">
        <v>45840</v>
      </c>
      <c r="D112" s="1">
        <v>22350659</v>
      </c>
      <c r="E112" s="1" t="s">
        <v>38</v>
      </c>
      <c r="F112" s="1" t="s">
        <v>39</v>
      </c>
      <c r="G112" s="1" t="s">
        <v>40</v>
      </c>
      <c r="H112" s="25">
        <v>300</v>
      </c>
      <c r="I112" s="15">
        <v>1</v>
      </c>
    </row>
    <row r="113" spans="1:9" s="2" customFormat="1" x14ac:dyDescent="0.25">
      <c r="A113" s="37"/>
      <c r="B113" s="38"/>
      <c r="C113" s="39"/>
      <c r="D113" s="38"/>
      <c r="E113" s="40"/>
      <c r="F113" s="38"/>
      <c r="G113" s="41" t="s">
        <v>279</v>
      </c>
      <c r="H113" s="26">
        <f>SUM(H112)</f>
        <v>300</v>
      </c>
      <c r="I113" s="15">
        <f>SUM(I112)</f>
        <v>1</v>
      </c>
    </row>
    <row r="114" spans="1:9" s="2" customFormat="1" ht="45" x14ac:dyDescent="0.25">
      <c r="A114" s="1" t="s">
        <v>17</v>
      </c>
      <c r="B114" s="1" t="s">
        <v>18</v>
      </c>
      <c r="C114" s="33">
        <v>45839</v>
      </c>
      <c r="D114" s="1">
        <v>904945</v>
      </c>
      <c r="E114" s="1" t="s">
        <v>29</v>
      </c>
      <c r="F114" s="1" t="s">
        <v>30</v>
      </c>
      <c r="G114" s="1" t="s">
        <v>27</v>
      </c>
      <c r="H114" s="25">
        <v>49</v>
      </c>
      <c r="I114" s="15">
        <v>1</v>
      </c>
    </row>
    <row r="115" spans="1:9" s="2" customFormat="1" ht="30" x14ac:dyDescent="0.25">
      <c r="A115" s="1" t="s">
        <v>17</v>
      </c>
      <c r="B115" s="1" t="s">
        <v>18</v>
      </c>
      <c r="C115" s="33">
        <v>45839</v>
      </c>
      <c r="D115" s="1">
        <v>904945</v>
      </c>
      <c r="E115" s="17" t="s">
        <v>29</v>
      </c>
      <c r="F115" s="15" t="s">
        <v>31</v>
      </c>
      <c r="G115" s="15" t="s">
        <v>32</v>
      </c>
      <c r="H115" s="25">
        <v>230</v>
      </c>
      <c r="I115" s="15">
        <v>1</v>
      </c>
    </row>
    <row r="116" spans="1:9" s="2" customFormat="1" ht="30" x14ac:dyDescent="0.25">
      <c r="A116" s="15" t="s">
        <v>17</v>
      </c>
      <c r="B116" s="15" t="s">
        <v>18</v>
      </c>
      <c r="C116" s="34">
        <v>45840</v>
      </c>
      <c r="D116" s="15">
        <v>904945</v>
      </c>
      <c r="E116" s="15" t="s">
        <v>29</v>
      </c>
      <c r="F116" s="15" t="s">
        <v>68</v>
      </c>
      <c r="G116" s="15" t="s">
        <v>69</v>
      </c>
      <c r="H116" s="26">
        <v>276</v>
      </c>
      <c r="I116" s="15">
        <v>1</v>
      </c>
    </row>
    <row r="117" spans="1:9" s="2" customFormat="1" ht="45" x14ac:dyDescent="0.25">
      <c r="A117" s="15" t="s">
        <v>17</v>
      </c>
      <c r="B117" s="15" t="s">
        <v>18</v>
      </c>
      <c r="C117" s="34">
        <v>45840</v>
      </c>
      <c r="D117" s="15">
        <v>904945</v>
      </c>
      <c r="E117" s="15" t="s">
        <v>29</v>
      </c>
      <c r="F117" s="15" t="s">
        <v>70</v>
      </c>
      <c r="G117" s="15" t="s">
        <v>58</v>
      </c>
      <c r="H117" s="26">
        <v>49</v>
      </c>
      <c r="I117" s="15">
        <v>1</v>
      </c>
    </row>
    <row r="118" spans="1:9" s="2" customFormat="1" ht="45" x14ac:dyDescent="0.25">
      <c r="A118" s="15" t="s">
        <v>17</v>
      </c>
      <c r="B118" s="15" t="s">
        <v>18</v>
      </c>
      <c r="C118" s="34">
        <v>45841</v>
      </c>
      <c r="D118" s="15">
        <v>904945</v>
      </c>
      <c r="E118" s="15" t="s">
        <v>29</v>
      </c>
      <c r="F118" s="15" t="s">
        <v>85</v>
      </c>
      <c r="G118" s="15" t="s">
        <v>51</v>
      </c>
      <c r="H118" s="26">
        <v>49</v>
      </c>
      <c r="I118" s="15">
        <v>1</v>
      </c>
    </row>
    <row r="119" spans="1:9" s="2" customFormat="1" ht="60" x14ac:dyDescent="0.25">
      <c r="A119" s="15" t="s">
        <v>17</v>
      </c>
      <c r="B119" s="15" t="s">
        <v>18</v>
      </c>
      <c r="C119" s="34">
        <v>45854</v>
      </c>
      <c r="D119" s="15">
        <v>904945</v>
      </c>
      <c r="E119" s="15" t="s">
        <v>29</v>
      </c>
      <c r="F119" s="15" t="s">
        <v>120</v>
      </c>
      <c r="G119" s="15" t="s">
        <v>121</v>
      </c>
      <c r="H119" s="26">
        <v>392</v>
      </c>
      <c r="I119" s="15">
        <v>1</v>
      </c>
    </row>
    <row r="120" spans="1:9" s="2" customFormat="1" ht="45" x14ac:dyDescent="0.25">
      <c r="A120" s="15" t="s">
        <v>17</v>
      </c>
      <c r="B120" s="15" t="s">
        <v>18</v>
      </c>
      <c r="C120" s="34">
        <v>45859</v>
      </c>
      <c r="D120" s="15">
        <v>904945</v>
      </c>
      <c r="E120" s="15" t="s">
        <v>29</v>
      </c>
      <c r="F120" s="15" t="s">
        <v>144</v>
      </c>
      <c r="G120" s="15" t="s">
        <v>141</v>
      </c>
      <c r="H120" s="26">
        <v>49</v>
      </c>
      <c r="I120" s="15">
        <v>1</v>
      </c>
    </row>
    <row r="121" spans="1:9" s="2" customFormat="1" ht="45" x14ac:dyDescent="0.25">
      <c r="A121" s="15" t="s">
        <v>17</v>
      </c>
      <c r="B121" s="15" t="s">
        <v>18</v>
      </c>
      <c r="C121" s="34">
        <v>45859</v>
      </c>
      <c r="D121" s="15">
        <v>904945</v>
      </c>
      <c r="E121" s="15" t="s">
        <v>29</v>
      </c>
      <c r="F121" s="15" t="s">
        <v>145</v>
      </c>
      <c r="G121" s="15" t="s">
        <v>141</v>
      </c>
      <c r="H121" s="26">
        <v>49</v>
      </c>
      <c r="I121" s="15">
        <v>1</v>
      </c>
    </row>
    <row r="122" spans="1:9" s="2" customFormat="1" ht="45" x14ac:dyDescent="0.25">
      <c r="A122" s="15" t="s">
        <v>17</v>
      </c>
      <c r="B122" s="15" t="s">
        <v>18</v>
      </c>
      <c r="C122" s="34">
        <v>45859</v>
      </c>
      <c r="D122" s="15">
        <v>904945</v>
      </c>
      <c r="E122" s="15" t="s">
        <v>29</v>
      </c>
      <c r="F122" s="15" t="s">
        <v>146</v>
      </c>
      <c r="G122" s="15" t="s">
        <v>141</v>
      </c>
      <c r="H122" s="26">
        <v>49</v>
      </c>
      <c r="I122" s="15">
        <v>1</v>
      </c>
    </row>
    <row r="123" spans="1:9" s="2" customFormat="1" ht="45" x14ac:dyDescent="0.25">
      <c r="A123" s="15" t="s">
        <v>17</v>
      </c>
      <c r="B123" s="15" t="s">
        <v>18</v>
      </c>
      <c r="C123" s="34">
        <v>45859</v>
      </c>
      <c r="D123" s="15">
        <v>904945</v>
      </c>
      <c r="E123" s="15" t="s">
        <v>29</v>
      </c>
      <c r="F123" s="15" t="s">
        <v>147</v>
      </c>
      <c r="G123" s="15" t="s">
        <v>141</v>
      </c>
      <c r="H123" s="26">
        <v>49</v>
      </c>
      <c r="I123" s="15">
        <v>1</v>
      </c>
    </row>
    <row r="124" spans="1:9" s="2" customFormat="1" ht="30" x14ac:dyDescent="0.25">
      <c r="A124" s="15" t="s">
        <v>17</v>
      </c>
      <c r="B124" s="15" t="s">
        <v>18</v>
      </c>
      <c r="C124" s="34">
        <v>45863</v>
      </c>
      <c r="D124" s="15">
        <v>904945</v>
      </c>
      <c r="E124" s="15" t="s">
        <v>29</v>
      </c>
      <c r="F124" s="15" t="s">
        <v>227</v>
      </c>
      <c r="G124" s="15" t="s">
        <v>228</v>
      </c>
      <c r="H124" s="26">
        <v>49</v>
      </c>
      <c r="I124" s="15">
        <v>1</v>
      </c>
    </row>
    <row r="125" spans="1:9" s="2" customFormat="1" ht="30" x14ac:dyDescent="0.25">
      <c r="A125" s="15" t="s">
        <v>17</v>
      </c>
      <c r="B125" s="15" t="s">
        <v>18</v>
      </c>
      <c r="C125" s="34">
        <v>45863</v>
      </c>
      <c r="D125" s="15">
        <v>904945</v>
      </c>
      <c r="E125" s="15" t="s">
        <v>29</v>
      </c>
      <c r="F125" s="15" t="s">
        <v>229</v>
      </c>
      <c r="G125" s="15" t="s">
        <v>225</v>
      </c>
      <c r="H125" s="26">
        <v>49</v>
      </c>
      <c r="I125" s="15">
        <v>1</v>
      </c>
    </row>
    <row r="126" spans="1:9" s="2" customFormat="1" ht="30" x14ac:dyDescent="0.25">
      <c r="A126" s="15" t="s">
        <v>17</v>
      </c>
      <c r="B126" s="15" t="s">
        <v>18</v>
      </c>
      <c r="C126" s="34">
        <v>45863</v>
      </c>
      <c r="D126" s="15">
        <v>904945</v>
      </c>
      <c r="E126" s="15" t="s">
        <v>29</v>
      </c>
      <c r="F126" s="15" t="s">
        <v>230</v>
      </c>
      <c r="G126" s="15" t="s">
        <v>225</v>
      </c>
      <c r="H126" s="26">
        <v>49</v>
      </c>
      <c r="I126" s="15">
        <v>1</v>
      </c>
    </row>
    <row r="127" spans="1:9" s="2" customFormat="1" x14ac:dyDescent="0.25">
      <c r="A127" s="37"/>
      <c r="B127" s="38"/>
      <c r="C127" s="39"/>
      <c r="D127" s="38"/>
      <c r="E127" s="40"/>
      <c r="F127" s="38"/>
      <c r="G127" s="41" t="s">
        <v>279</v>
      </c>
      <c r="H127" s="26">
        <f>SUM(H114:H126)</f>
        <v>1388</v>
      </c>
      <c r="I127" s="15">
        <f>SUM(I114:I126)</f>
        <v>13</v>
      </c>
    </row>
    <row r="128" spans="1:9" s="2" customFormat="1" ht="30" x14ac:dyDescent="0.25">
      <c r="A128" s="15" t="s">
        <v>17</v>
      </c>
      <c r="B128" s="15" t="s">
        <v>18</v>
      </c>
      <c r="C128" s="34">
        <v>45861</v>
      </c>
      <c r="D128" s="15">
        <v>12341606</v>
      </c>
      <c r="E128" s="15" t="s">
        <v>179</v>
      </c>
      <c r="F128" s="15" t="s">
        <v>180</v>
      </c>
      <c r="G128" s="15" t="s">
        <v>181</v>
      </c>
      <c r="H128" s="26">
        <v>125</v>
      </c>
      <c r="I128" s="15">
        <v>1</v>
      </c>
    </row>
    <row r="129" spans="1:9" s="2" customFormat="1" ht="30" x14ac:dyDescent="0.25">
      <c r="A129" s="15" t="s">
        <v>17</v>
      </c>
      <c r="B129" s="15" t="s">
        <v>18</v>
      </c>
      <c r="C129" s="34">
        <v>45869</v>
      </c>
      <c r="D129" s="15">
        <v>12341606</v>
      </c>
      <c r="E129" s="15" t="s">
        <v>179</v>
      </c>
      <c r="F129" s="15" t="s">
        <v>260</v>
      </c>
      <c r="G129" s="15" t="s">
        <v>261</v>
      </c>
      <c r="H129" s="26">
        <v>360</v>
      </c>
      <c r="I129" s="15">
        <v>1</v>
      </c>
    </row>
    <row r="130" spans="1:9" s="2" customFormat="1" ht="45" x14ac:dyDescent="0.25">
      <c r="A130" s="15" t="s">
        <v>17</v>
      </c>
      <c r="B130" s="15" t="s">
        <v>18</v>
      </c>
      <c r="C130" s="34">
        <v>45869</v>
      </c>
      <c r="D130" s="15">
        <v>12341606</v>
      </c>
      <c r="E130" s="15" t="s">
        <v>179</v>
      </c>
      <c r="F130" s="15" t="s">
        <v>262</v>
      </c>
      <c r="G130" s="15" t="s">
        <v>263</v>
      </c>
      <c r="H130" s="26">
        <v>1680</v>
      </c>
      <c r="I130" s="15">
        <v>1</v>
      </c>
    </row>
    <row r="131" spans="1:9" s="2" customFormat="1" x14ac:dyDescent="0.25">
      <c r="A131" s="37"/>
      <c r="B131" s="38"/>
      <c r="C131" s="39"/>
      <c r="D131" s="38"/>
      <c r="E131" s="40"/>
      <c r="F131" s="38"/>
      <c r="G131" s="41" t="s">
        <v>279</v>
      </c>
      <c r="H131" s="26">
        <f>SUM(H128:H130)</f>
        <v>2165</v>
      </c>
      <c r="I131" s="15">
        <f>SUM(I128:I130)</f>
        <v>3</v>
      </c>
    </row>
    <row r="132" spans="1:9" s="2" customFormat="1" ht="30" x14ac:dyDescent="0.25">
      <c r="A132" s="15" t="s">
        <v>17</v>
      </c>
      <c r="B132" s="15" t="s">
        <v>18</v>
      </c>
      <c r="C132" s="34">
        <v>45868</v>
      </c>
      <c r="D132" s="15">
        <v>6392326</v>
      </c>
      <c r="E132" s="15" t="s">
        <v>252</v>
      </c>
      <c r="F132" s="15" t="s">
        <v>253</v>
      </c>
      <c r="G132" s="15" t="s">
        <v>254</v>
      </c>
      <c r="H132" s="26">
        <v>24985.62</v>
      </c>
      <c r="I132" s="15">
        <v>1</v>
      </c>
    </row>
    <row r="133" spans="1:9" s="2" customFormat="1" x14ac:dyDescent="0.25">
      <c r="A133" s="37"/>
      <c r="B133" s="38"/>
      <c r="C133" s="39"/>
      <c r="D133" s="38"/>
      <c r="E133" s="40"/>
      <c r="F133" s="38"/>
      <c r="G133" s="41" t="s">
        <v>279</v>
      </c>
      <c r="H133" s="26">
        <f>SUM(H132)</f>
        <v>24985.62</v>
      </c>
      <c r="I133" s="15">
        <f>SUM(I132)</f>
        <v>1</v>
      </c>
    </row>
    <row r="134" spans="1:9" s="2" customFormat="1" ht="30" x14ac:dyDescent="0.25">
      <c r="A134" s="15" t="s">
        <v>17</v>
      </c>
      <c r="B134" s="15" t="s">
        <v>18</v>
      </c>
      <c r="C134" s="34">
        <v>45840</v>
      </c>
      <c r="D134" s="15">
        <v>7993765</v>
      </c>
      <c r="E134" s="15" t="s">
        <v>61</v>
      </c>
      <c r="F134" s="15" t="s">
        <v>62</v>
      </c>
      <c r="G134" s="15" t="s">
        <v>63</v>
      </c>
      <c r="H134" s="26">
        <v>42</v>
      </c>
      <c r="I134" s="15">
        <v>1</v>
      </c>
    </row>
    <row r="135" spans="1:9" s="2" customFormat="1" ht="30" x14ac:dyDescent="0.25">
      <c r="A135" s="15" t="s">
        <v>17</v>
      </c>
      <c r="B135" s="15" t="s">
        <v>18</v>
      </c>
      <c r="C135" s="34">
        <v>45840</v>
      </c>
      <c r="D135" s="15">
        <v>7993765</v>
      </c>
      <c r="E135" s="15" t="s">
        <v>61</v>
      </c>
      <c r="F135" s="15" t="s">
        <v>64</v>
      </c>
      <c r="G135" s="15" t="s">
        <v>65</v>
      </c>
      <c r="H135" s="26">
        <v>44</v>
      </c>
      <c r="I135" s="15">
        <v>1</v>
      </c>
    </row>
    <row r="136" spans="1:9" s="2" customFormat="1" ht="30" x14ac:dyDescent="0.25">
      <c r="A136" s="15" t="s">
        <v>17</v>
      </c>
      <c r="B136" s="15" t="s">
        <v>18</v>
      </c>
      <c r="C136" s="34">
        <v>45840</v>
      </c>
      <c r="D136" s="15">
        <v>7993765</v>
      </c>
      <c r="E136" s="15" t="s">
        <v>61</v>
      </c>
      <c r="F136" s="15" t="s">
        <v>66</v>
      </c>
      <c r="G136" s="15" t="s">
        <v>67</v>
      </c>
      <c r="H136" s="26">
        <v>42</v>
      </c>
      <c r="I136" s="15">
        <v>1</v>
      </c>
    </row>
    <row r="137" spans="1:9" s="2" customFormat="1" ht="45" x14ac:dyDescent="0.25">
      <c r="A137" s="15" t="s">
        <v>17</v>
      </c>
      <c r="B137" s="15" t="s">
        <v>18</v>
      </c>
      <c r="C137" s="34">
        <v>45841</v>
      </c>
      <c r="D137" s="15">
        <v>7993765</v>
      </c>
      <c r="E137" s="15" t="s">
        <v>61</v>
      </c>
      <c r="F137" s="15" t="s">
        <v>81</v>
      </c>
      <c r="G137" s="15" t="s">
        <v>51</v>
      </c>
      <c r="H137" s="26">
        <v>50</v>
      </c>
      <c r="I137" s="15">
        <v>1</v>
      </c>
    </row>
    <row r="138" spans="1:9" s="2" customFormat="1" ht="45" x14ac:dyDescent="0.25">
      <c r="A138" s="15" t="s">
        <v>17</v>
      </c>
      <c r="B138" s="15" t="s">
        <v>18</v>
      </c>
      <c r="C138" s="34">
        <v>45841</v>
      </c>
      <c r="D138" s="15">
        <v>7993765</v>
      </c>
      <c r="E138" s="15" t="s">
        <v>61</v>
      </c>
      <c r="F138" s="15" t="s">
        <v>82</v>
      </c>
      <c r="G138" s="15" t="s">
        <v>51</v>
      </c>
      <c r="H138" s="26">
        <v>50</v>
      </c>
      <c r="I138" s="15">
        <v>1</v>
      </c>
    </row>
    <row r="139" spans="1:9" s="2" customFormat="1" ht="45" x14ac:dyDescent="0.25">
      <c r="A139" s="15" t="s">
        <v>17</v>
      </c>
      <c r="B139" s="15" t="s">
        <v>18</v>
      </c>
      <c r="C139" s="34">
        <v>45841</v>
      </c>
      <c r="D139" s="15">
        <v>7993765</v>
      </c>
      <c r="E139" s="15" t="s">
        <v>61</v>
      </c>
      <c r="F139" s="15" t="s">
        <v>83</v>
      </c>
      <c r="G139" s="15" t="s">
        <v>51</v>
      </c>
      <c r="H139" s="26">
        <v>50</v>
      </c>
      <c r="I139" s="15">
        <v>1</v>
      </c>
    </row>
    <row r="140" spans="1:9" s="2" customFormat="1" ht="45" x14ac:dyDescent="0.25">
      <c r="A140" s="15" t="s">
        <v>17</v>
      </c>
      <c r="B140" s="15" t="s">
        <v>18</v>
      </c>
      <c r="C140" s="34">
        <v>45841</v>
      </c>
      <c r="D140" s="15">
        <v>7993765</v>
      </c>
      <c r="E140" s="15" t="s">
        <v>61</v>
      </c>
      <c r="F140" s="15" t="s">
        <v>84</v>
      </c>
      <c r="G140" s="15" t="s">
        <v>51</v>
      </c>
      <c r="H140" s="26">
        <v>50</v>
      </c>
      <c r="I140" s="15">
        <v>1</v>
      </c>
    </row>
    <row r="141" spans="1:9" s="2" customFormat="1" ht="45" x14ac:dyDescent="0.25">
      <c r="A141" s="15" t="s">
        <v>17</v>
      </c>
      <c r="B141" s="15" t="s">
        <v>18</v>
      </c>
      <c r="C141" s="34">
        <v>45860</v>
      </c>
      <c r="D141" s="15">
        <v>7993765</v>
      </c>
      <c r="E141" s="15" t="s">
        <v>61</v>
      </c>
      <c r="F141" s="15" t="s">
        <v>168</v>
      </c>
      <c r="G141" s="15" t="s">
        <v>169</v>
      </c>
      <c r="H141" s="26">
        <v>352</v>
      </c>
      <c r="I141" s="15">
        <v>1</v>
      </c>
    </row>
    <row r="142" spans="1:9" s="2" customFormat="1" ht="30" x14ac:dyDescent="0.25">
      <c r="A142" s="15" t="s">
        <v>17</v>
      </c>
      <c r="B142" s="15" t="s">
        <v>18</v>
      </c>
      <c r="C142" s="34">
        <v>45862</v>
      </c>
      <c r="D142" s="15">
        <v>7993765</v>
      </c>
      <c r="E142" s="15" t="s">
        <v>61</v>
      </c>
      <c r="F142" s="15" t="s">
        <v>208</v>
      </c>
      <c r="G142" s="15" t="s">
        <v>209</v>
      </c>
      <c r="H142" s="26">
        <v>196</v>
      </c>
      <c r="I142" s="15">
        <v>1</v>
      </c>
    </row>
    <row r="143" spans="1:9" s="2" customFormat="1" ht="30" x14ac:dyDescent="0.25">
      <c r="A143" s="15" t="s">
        <v>17</v>
      </c>
      <c r="B143" s="15" t="s">
        <v>18</v>
      </c>
      <c r="C143" s="34">
        <v>45863</v>
      </c>
      <c r="D143" s="15">
        <v>7993765</v>
      </c>
      <c r="E143" s="15" t="s">
        <v>61</v>
      </c>
      <c r="F143" s="15" t="s">
        <v>226</v>
      </c>
      <c r="G143" s="15" t="s">
        <v>225</v>
      </c>
      <c r="H143" s="26">
        <v>44</v>
      </c>
      <c r="I143" s="15">
        <v>1</v>
      </c>
    </row>
    <row r="144" spans="1:9" s="2" customFormat="1" x14ac:dyDescent="0.25">
      <c r="A144" s="37"/>
      <c r="B144" s="38"/>
      <c r="C144" s="39"/>
      <c r="D144" s="38"/>
      <c r="E144" s="40"/>
      <c r="F144" s="38"/>
      <c r="G144" s="41" t="s">
        <v>279</v>
      </c>
      <c r="H144" s="26">
        <f>SUM(H134:H143)</f>
        <v>920</v>
      </c>
      <c r="I144" s="15">
        <f>SUM(I134:I143)</f>
        <v>10</v>
      </c>
    </row>
    <row r="145" spans="1:9" s="2" customFormat="1" ht="30" x14ac:dyDescent="0.25">
      <c r="A145" s="15" t="s">
        <v>17</v>
      </c>
      <c r="B145" s="15" t="s">
        <v>18</v>
      </c>
      <c r="C145" s="34">
        <v>45855</v>
      </c>
      <c r="D145" s="15">
        <v>16693949</v>
      </c>
      <c r="E145" s="15" t="s">
        <v>124</v>
      </c>
      <c r="F145" s="15" t="s">
        <v>125</v>
      </c>
      <c r="G145" s="15" t="s">
        <v>126</v>
      </c>
      <c r="H145" s="26">
        <v>161.25</v>
      </c>
      <c r="I145" s="15">
        <v>1</v>
      </c>
    </row>
    <row r="146" spans="1:9" s="2" customFormat="1" x14ac:dyDescent="0.25">
      <c r="A146" s="37"/>
      <c r="B146" s="38"/>
      <c r="C146" s="39"/>
      <c r="D146" s="38"/>
      <c r="E146" s="40"/>
      <c r="F146" s="38"/>
      <c r="G146" s="41" t="s">
        <v>279</v>
      </c>
      <c r="H146" s="26">
        <f>SUM(H145)</f>
        <v>161.25</v>
      </c>
      <c r="I146" s="15">
        <f>SUM(I145)</f>
        <v>1</v>
      </c>
    </row>
    <row r="147" spans="1:9" s="2" customFormat="1" ht="30" x14ac:dyDescent="0.25">
      <c r="A147" s="15" t="s">
        <v>17</v>
      </c>
      <c r="B147" s="15" t="s">
        <v>18</v>
      </c>
      <c r="C147" s="34">
        <v>45862</v>
      </c>
      <c r="D147" s="15">
        <v>9929290</v>
      </c>
      <c r="E147" s="15" t="s">
        <v>210</v>
      </c>
      <c r="F147" s="15" t="s">
        <v>211</v>
      </c>
      <c r="G147" s="15" t="s">
        <v>212</v>
      </c>
      <c r="H147" s="26">
        <v>5316</v>
      </c>
      <c r="I147" s="15">
        <v>1</v>
      </c>
    </row>
    <row r="148" spans="1:9" s="2" customFormat="1" ht="30" x14ac:dyDescent="0.25">
      <c r="A148" s="15" t="s">
        <v>17</v>
      </c>
      <c r="B148" s="15" t="s">
        <v>18</v>
      </c>
      <c r="C148" s="34">
        <v>45863</v>
      </c>
      <c r="D148" s="15">
        <v>9929290</v>
      </c>
      <c r="E148" s="15" t="s">
        <v>210</v>
      </c>
      <c r="F148" s="15" t="s">
        <v>231</v>
      </c>
      <c r="G148" s="15" t="s">
        <v>232</v>
      </c>
      <c r="H148" s="26">
        <v>5316</v>
      </c>
      <c r="I148" s="15">
        <v>1</v>
      </c>
    </row>
    <row r="149" spans="1:9" s="2" customFormat="1" ht="30" x14ac:dyDescent="0.25">
      <c r="A149" s="15" t="s">
        <v>17</v>
      </c>
      <c r="B149" s="15" t="s">
        <v>18</v>
      </c>
      <c r="C149" s="34">
        <v>45866</v>
      </c>
      <c r="D149" s="15">
        <v>9929290</v>
      </c>
      <c r="E149" s="15" t="s">
        <v>210</v>
      </c>
      <c r="F149" s="15" t="s">
        <v>242</v>
      </c>
      <c r="G149" s="15" t="s">
        <v>243</v>
      </c>
      <c r="H149" s="26">
        <v>5316</v>
      </c>
      <c r="I149" s="15">
        <v>1</v>
      </c>
    </row>
    <row r="150" spans="1:9" s="2" customFormat="1" x14ac:dyDescent="0.25">
      <c r="A150" s="37"/>
      <c r="B150" s="38"/>
      <c r="C150" s="39"/>
      <c r="D150" s="38"/>
      <c r="E150" s="40"/>
      <c r="F150" s="38"/>
      <c r="G150" s="41" t="s">
        <v>279</v>
      </c>
      <c r="H150" s="26">
        <f>SUM(H147:H149)</f>
        <v>15948</v>
      </c>
      <c r="I150" s="15">
        <f>SUM(I147:I149)</f>
        <v>3</v>
      </c>
    </row>
    <row r="151" spans="1:9" s="2" customFormat="1" ht="30" x14ac:dyDescent="0.25">
      <c r="A151" s="15" t="s">
        <v>17</v>
      </c>
      <c r="B151" s="15" t="s">
        <v>18</v>
      </c>
      <c r="C151" s="34">
        <v>45841</v>
      </c>
      <c r="D151" s="15">
        <v>108380025</v>
      </c>
      <c r="E151" s="15" t="s">
        <v>71</v>
      </c>
      <c r="F151" s="15" t="s">
        <v>72</v>
      </c>
      <c r="G151" s="15" t="s">
        <v>73</v>
      </c>
      <c r="H151" s="26">
        <v>225</v>
      </c>
      <c r="I151" s="15">
        <v>1</v>
      </c>
    </row>
    <row r="152" spans="1:9" s="2" customFormat="1" ht="30" x14ac:dyDescent="0.25">
      <c r="A152" s="15" t="s">
        <v>17</v>
      </c>
      <c r="B152" s="15" t="s">
        <v>18</v>
      </c>
      <c r="C152" s="34">
        <v>45853</v>
      </c>
      <c r="D152" s="15">
        <v>108380025</v>
      </c>
      <c r="E152" s="15" t="s">
        <v>71</v>
      </c>
      <c r="F152" s="15" t="s">
        <v>112</v>
      </c>
      <c r="G152" s="15" t="s">
        <v>113</v>
      </c>
      <c r="H152" s="26">
        <v>200</v>
      </c>
      <c r="I152" s="15">
        <v>1</v>
      </c>
    </row>
    <row r="153" spans="1:9" s="2" customFormat="1" ht="45" x14ac:dyDescent="0.25">
      <c r="A153" s="15" t="s">
        <v>17</v>
      </c>
      <c r="B153" s="15" t="s">
        <v>18</v>
      </c>
      <c r="C153" s="34">
        <v>45855</v>
      </c>
      <c r="D153" s="15">
        <v>108380025</v>
      </c>
      <c r="E153" s="15" t="s">
        <v>71</v>
      </c>
      <c r="F153" s="15" t="s">
        <v>122</v>
      </c>
      <c r="G153" s="15" t="s">
        <v>123</v>
      </c>
      <c r="H153" s="26">
        <v>245</v>
      </c>
      <c r="I153" s="15">
        <v>1</v>
      </c>
    </row>
    <row r="154" spans="1:9" s="2" customFormat="1" ht="30" x14ac:dyDescent="0.25">
      <c r="A154" s="15" t="s">
        <v>17</v>
      </c>
      <c r="B154" s="15" t="s">
        <v>18</v>
      </c>
      <c r="C154" s="34">
        <v>45860</v>
      </c>
      <c r="D154" s="15">
        <v>108380025</v>
      </c>
      <c r="E154" s="15" t="s">
        <v>71</v>
      </c>
      <c r="F154" s="15" t="s">
        <v>148</v>
      </c>
      <c r="G154" s="15" t="s">
        <v>149</v>
      </c>
      <c r="H154" s="26">
        <v>275</v>
      </c>
      <c r="I154" s="15">
        <v>1</v>
      </c>
    </row>
    <row r="155" spans="1:9" s="2" customFormat="1" ht="30" x14ac:dyDescent="0.25">
      <c r="A155" s="15" t="s">
        <v>17</v>
      </c>
      <c r="B155" s="15" t="s">
        <v>18</v>
      </c>
      <c r="C155" s="34">
        <v>45863</v>
      </c>
      <c r="D155" s="15">
        <v>108380025</v>
      </c>
      <c r="E155" s="15" t="s">
        <v>71</v>
      </c>
      <c r="F155" s="15" t="s">
        <v>213</v>
      </c>
      <c r="G155" s="15" t="s">
        <v>214</v>
      </c>
      <c r="H155" s="26">
        <v>225</v>
      </c>
      <c r="I155" s="15">
        <v>1</v>
      </c>
    </row>
    <row r="156" spans="1:9" s="2" customFormat="1" ht="30" x14ac:dyDescent="0.25">
      <c r="A156" s="15" t="s">
        <v>17</v>
      </c>
      <c r="B156" s="15" t="s">
        <v>18</v>
      </c>
      <c r="C156" s="34">
        <v>45869</v>
      </c>
      <c r="D156" s="15">
        <v>108380025</v>
      </c>
      <c r="E156" s="15" t="s">
        <v>71</v>
      </c>
      <c r="F156" s="15" t="s">
        <v>258</v>
      </c>
      <c r="G156" s="15" t="s">
        <v>259</v>
      </c>
      <c r="H156" s="26">
        <v>175</v>
      </c>
      <c r="I156" s="15">
        <v>1</v>
      </c>
    </row>
    <row r="157" spans="1:9" s="2" customFormat="1" x14ac:dyDescent="0.25">
      <c r="A157" s="37"/>
      <c r="B157" s="38"/>
      <c r="C157" s="39"/>
      <c r="D157" s="38"/>
      <c r="E157" s="40"/>
      <c r="F157" s="38"/>
      <c r="G157" s="41" t="s">
        <v>279</v>
      </c>
      <c r="H157" s="26">
        <f>SUM(H151:H156)</f>
        <v>1345</v>
      </c>
      <c r="I157" s="15">
        <f>SUM(I151:I156)</f>
        <v>6</v>
      </c>
    </row>
    <row r="158" spans="1:9" s="2" customFormat="1" ht="30" x14ac:dyDescent="0.25">
      <c r="A158" s="1" t="s">
        <v>17</v>
      </c>
      <c r="B158" s="1" t="s">
        <v>18</v>
      </c>
      <c r="C158" s="33">
        <v>45839</v>
      </c>
      <c r="D158" s="1">
        <v>30370299</v>
      </c>
      <c r="E158" s="17" t="s">
        <v>22</v>
      </c>
      <c r="F158" s="15" t="s">
        <v>23</v>
      </c>
      <c r="G158" s="15" t="s">
        <v>24</v>
      </c>
      <c r="H158" s="25">
        <v>52</v>
      </c>
      <c r="I158" s="15">
        <v>1</v>
      </c>
    </row>
    <row r="159" spans="1:9" s="2" customFormat="1" ht="30" x14ac:dyDescent="0.25">
      <c r="A159" s="1" t="s">
        <v>17</v>
      </c>
      <c r="B159" s="1" t="s">
        <v>18</v>
      </c>
      <c r="C159" s="33">
        <v>45840</v>
      </c>
      <c r="D159" s="1">
        <v>30370299</v>
      </c>
      <c r="E159" s="17" t="s">
        <v>22</v>
      </c>
      <c r="F159" s="15" t="s">
        <v>41</v>
      </c>
      <c r="G159" s="15" t="s">
        <v>42</v>
      </c>
      <c r="H159" s="25">
        <v>33</v>
      </c>
      <c r="I159" s="15">
        <v>1</v>
      </c>
    </row>
    <row r="160" spans="1:9" s="2" customFormat="1" ht="30" x14ac:dyDescent="0.25">
      <c r="A160" s="1" t="s">
        <v>17</v>
      </c>
      <c r="B160" s="1" t="s">
        <v>18</v>
      </c>
      <c r="C160" s="33">
        <v>45840</v>
      </c>
      <c r="D160" s="1">
        <v>30370299</v>
      </c>
      <c r="E160" s="1" t="s">
        <v>22</v>
      </c>
      <c r="F160" s="1" t="s">
        <v>43</v>
      </c>
      <c r="G160" s="1" t="s">
        <v>44</v>
      </c>
      <c r="H160" s="25">
        <v>28</v>
      </c>
      <c r="I160" s="15">
        <v>1</v>
      </c>
    </row>
    <row r="161" spans="1:9" s="2" customFormat="1" ht="30" x14ac:dyDescent="0.25">
      <c r="A161" s="1" t="s">
        <v>17</v>
      </c>
      <c r="B161" s="1" t="s">
        <v>18</v>
      </c>
      <c r="C161" s="33">
        <v>45840</v>
      </c>
      <c r="D161" s="1">
        <v>30370299</v>
      </c>
      <c r="E161" s="17" t="s">
        <v>22</v>
      </c>
      <c r="F161" s="15" t="s">
        <v>45</v>
      </c>
      <c r="G161" s="15" t="s">
        <v>46</v>
      </c>
      <c r="H161" s="25">
        <v>74</v>
      </c>
      <c r="I161" s="15">
        <v>1</v>
      </c>
    </row>
    <row r="162" spans="1:9" s="2" customFormat="1" ht="30" x14ac:dyDescent="0.25">
      <c r="A162" s="1" t="s">
        <v>17</v>
      </c>
      <c r="B162" s="1" t="s">
        <v>18</v>
      </c>
      <c r="C162" s="33">
        <v>45840</v>
      </c>
      <c r="D162" s="1">
        <v>30370299</v>
      </c>
      <c r="E162" s="1" t="s">
        <v>22</v>
      </c>
      <c r="F162" s="1" t="s">
        <v>47</v>
      </c>
      <c r="G162" s="1" t="s">
        <v>48</v>
      </c>
      <c r="H162" s="25">
        <v>36</v>
      </c>
      <c r="I162" s="15">
        <v>1</v>
      </c>
    </row>
    <row r="163" spans="1:9" s="2" customFormat="1" ht="30" x14ac:dyDescent="0.25">
      <c r="A163" s="15" t="s">
        <v>17</v>
      </c>
      <c r="B163" s="15" t="s">
        <v>18</v>
      </c>
      <c r="C163" s="34">
        <v>45841</v>
      </c>
      <c r="D163" s="15">
        <v>30370299</v>
      </c>
      <c r="E163" s="15" t="s">
        <v>22</v>
      </c>
      <c r="F163" s="15" t="s">
        <v>77</v>
      </c>
      <c r="G163" s="15" t="s">
        <v>78</v>
      </c>
      <c r="H163" s="26">
        <v>36</v>
      </c>
      <c r="I163" s="15">
        <v>1</v>
      </c>
    </row>
    <row r="164" spans="1:9" s="2" customFormat="1" ht="30" x14ac:dyDescent="0.25">
      <c r="A164" s="15" t="s">
        <v>17</v>
      </c>
      <c r="B164" s="15" t="s">
        <v>18</v>
      </c>
      <c r="C164" s="34">
        <v>45841</v>
      </c>
      <c r="D164" s="15">
        <v>30370299</v>
      </c>
      <c r="E164" s="15" t="s">
        <v>22</v>
      </c>
      <c r="F164" s="15" t="s">
        <v>79</v>
      </c>
      <c r="G164" s="15" t="s">
        <v>80</v>
      </c>
      <c r="H164" s="26">
        <v>36</v>
      </c>
      <c r="I164" s="15">
        <v>1</v>
      </c>
    </row>
    <row r="165" spans="1:9" s="2" customFormat="1" ht="30" x14ac:dyDescent="0.25">
      <c r="A165" s="15" t="s">
        <v>17</v>
      </c>
      <c r="B165" s="15" t="s">
        <v>18</v>
      </c>
      <c r="C165" s="34">
        <v>45848</v>
      </c>
      <c r="D165" s="15">
        <v>30370299</v>
      </c>
      <c r="E165" s="15" t="s">
        <v>22</v>
      </c>
      <c r="F165" s="15" t="s">
        <v>86</v>
      </c>
      <c r="G165" s="15" t="s">
        <v>87</v>
      </c>
      <c r="H165" s="26">
        <v>69</v>
      </c>
      <c r="I165" s="15">
        <v>1</v>
      </c>
    </row>
    <row r="166" spans="1:9" s="2" customFormat="1" ht="45" x14ac:dyDescent="0.25">
      <c r="A166" s="15" t="s">
        <v>17</v>
      </c>
      <c r="B166" s="15" t="s">
        <v>18</v>
      </c>
      <c r="C166" s="34">
        <v>45848</v>
      </c>
      <c r="D166" s="15">
        <v>30370299</v>
      </c>
      <c r="E166" s="15" t="s">
        <v>22</v>
      </c>
      <c r="F166" s="15" t="s">
        <v>88</v>
      </c>
      <c r="G166" s="15" t="s">
        <v>89</v>
      </c>
      <c r="H166" s="26">
        <v>33</v>
      </c>
      <c r="I166" s="15">
        <v>1</v>
      </c>
    </row>
    <row r="167" spans="1:9" s="2" customFormat="1" ht="30" x14ac:dyDescent="0.25">
      <c r="A167" s="15" t="s">
        <v>17</v>
      </c>
      <c r="B167" s="15" t="s">
        <v>18</v>
      </c>
      <c r="C167" s="34">
        <v>45848</v>
      </c>
      <c r="D167" s="15">
        <v>30370299</v>
      </c>
      <c r="E167" s="15" t="s">
        <v>22</v>
      </c>
      <c r="F167" s="15" t="s">
        <v>90</v>
      </c>
      <c r="G167" s="15" t="s">
        <v>91</v>
      </c>
      <c r="H167" s="26">
        <v>39</v>
      </c>
      <c r="I167" s="15">
        <v>1</v>
      </c>
    </row>
    <row r="168" spans="1:9" s="2" customFormat="1" ht="30" x14ac:dyDescent="0.25">
      <c r="A168" s="15" t="s">
        <v>17</v>
      </c>
      <c r="B168" s="15" t="s">
        <v>18</v>
      </c>
      <c r="C168" s="34">
        <v>45848</v>
      </c>
      <c r="D168" s="15">
        <v>30370299</v>
      </c>
      <c r="E168" s="15" t="s">
        <v>22</v>
      </c>
      <c r="F168" s="15" t="s">
        <v>92</v>
      </c>
      <c r="G168" s="15" t="s">
        <v>93</v>
      </c>
      <c r="H168" s="26">
        <v>33</v>
      </c>
      <c r="I168" s="15">
        <v>1</v>
      </c>
    </row>
    <row r="169" spans="1:9" s="2" customFormat="1" ht="30" x14ac:dyDescent="0.25">
      <c r="A169" s="15" t="s">
        <v>17</v>
      </c>
      <c r="B169" s="15" t="s">
        <v>18</v>
      </c>
      <c r="C169" s="34">
        <v>45848</v>
      </c>
      <c r="D169" s="15">
        <v>30370299</v>
      </c>
      <c r="E169" s="15" t="s">
        <v>22</v>
      </c>
      <c r="F169" s="15" t="s">
        <v>94</v>
      </c>
      <c r="G169" s="15" t="s">
        <v>95</v>
      </c>
      <c r="H169" s="26">
        <v>72</v>
      </c>
      <c r="I169" s="15">
        <v>1</v>
      </c>
    </row>
    <row r="170" spans="1:9" s="2" customFormat="1" ht="30" x14ac:dyDescent="0.25">
      <c r="A170" s="15" t="s">
        <v>17</v>
      </c>
      <c r="B170" s="15" t="s">
        <v>18</v>
      </c>
      <c r="C170" s="34">
        <v>45848</v>
      </c>
      <c r="D170" s="15">
        <v>30370299</v>
      </c>
      <c r="E170" s="15" t="s">
        <v>22</v>
      </c>
      <c r="F170" s="15" t="s">
        <v>96</v>
      </c>
      <c r="G170" s="15" t="s">
        <v>97</v>
      </c>
      <c r="H170" s="26">
        <v>36</v>
      </c>
      <c r="I170" s="15">
        <v>1</v>
      </c>
    </row>
    <row r="171" spans="1:9" s="2" customFormat="1" ht="30" x14ac:dyDescent="0.25">
      <c r="A171" s="15" t="s">
        <v>17</v>
      </c>
      <c r="B171" s="15" t="s">
        <v>18</v>
      </c>
      <c r="C171" s="34">
        <v>45852</v>
      </c>
      <c r="D171" s="15">
        <v>30370299</v>
      </c>
      <c r="E171" s="15" t="s">
        <v>22</v>
      </c>
      <c r="F171" s="15" t="s">
        <v>106</v>
      </c>
      <c r="G171" s="15" t="s">
        <v>93</v>
      </c>
      <c r="H171" s="26">
        <v>33</v>
      </c>
      <c r="I171" s="15">
        <v>1</v>
      </c>
    </row>
    <row r="172" spans="1:9" s="2" customFormat="1" ht="45" x14ac:dyDescent="0.25">
      <c r="A172" s="15" t="s">
        <v>17</v>
      </c>
      <c r="B172" s="15" t="s">
        <v>18</v>
      </c>
      <c r="C172" s="34">
        <v>45852</v>
      </c>
      <c r="D172" s="15">
        <v>30370299</v>
      </c>
      <c r="E172" s="15" t="s">
        <v>22</v>
      </c>
      <c r="F172" s="15" t="s">
        <v>107</v>
      </c>
      <c r="G172" s="15" t="s">
        <v>108</v>
      </c>
      <c r="H172" s="26">
        <v>333</v>
      </c>
      <c r="I172" s="15">
        <v>1</v>
      </c>
    </row>
    <row r="173" spans="1:9" s="2" customFormat="1" ht="45" x14ac:dyDescent="0.25">
      <c r="A173" s="15" t="s">
        <v>17</v>
      </c>
      <c r="B173" s="15" t="s">
        <v>18</v>
      </c>
      <c r="C173" s="34">
        <v>45860</v>
      </c>
      <c r="D173" s="15">
        <v>30370299</v>
      </c>
      <c r="E173" s="15" t="s">
        <v>22</v>
      </c>
      <c r="F173" s="15" t="s">
        <v>153</v>
      </c>
      <c r="G173" s="15" t="s">
        <v>154</v>
      </c>
      <c r="H173" s="26">
        <v>144</v>
      </c>
      <c r="I173" s="15">
        <v>1</v>
      </c>
    </row>
    <row r="174" spans="1:9" s="2" customFormat="1" ht="30" x14ac:dyDescent="0.25">
      <c r="A174" s="15" t="s">
        <v>17</v>
      </c>
      <c r="B174" s="15" t="s">
        <v>18</v>
      </c>
      <c r="C174" s="34">
        <v>45862</v>
      </c>
      <c r="D174" s="15">
        <v>30370299</v>
      </c>
      <c r="E174" s="15" t="s">
        <v>22</v>
      </c>
      <c r="F174" s="15" t="s">
        <v>195</v>
      </c>
      <c r="G174" s="15" t="s">
        <v>196</v>
      </c>
      <c r="H174" s="26">
        <v>229</v>
      </c>
      <c r="I174" s="15">
        <v>1</v>
      </c>
    </row>
    <row r="175" spans="1:9" s="2" customFormat="1" ht="30" x14ac:dyDescent="0.25">
      <c r="A175" s="15" t="s">
        <v>17</v>
      </c>
      <c r="B175" s="15" t="s">
        <v>18</v>
      </c>
      <c r="C175" s="34">
        <v>45862</v>
      </c>
      <c r="D175" s="15">
        <v>30370299</v>
      </c>
      <c r="E175" s="15" t="s">
        <v>22</v>
      </c>
      <c r="F175" s="15" t="s">
        <v>197</v>
      </c>
      <c r="G175" s="15" t="s">
        <v>198</v>
      </c>
      <c r="H175" s="26">
        <v>36</v>
      </c>
      <c r="I175" s="15">
        <v>1</v>
      </c>
    </row>
    <row r="176" spans="1:9" s="2" customFormat="1" ht="30" x14ac:dyDescent="0.25">
      <c r="A176" s="15" t="s">
        <v>17</v>
      </c>
      <c r="B176" s="15" t="s">
        <v>18</v>
      </c>
      <c r="C176" s="34">
        <v>45863</v>
      </c>
      <c r="D176" s="15">
        <v>30370299</v>
      </c>
      <c r="E176" s="15" t="s">
        <v>22</v>
      </c>
      <c r="F176" s="15" t="s">
        <v>220</v>
      </c>
      <c r="G176" s="15" t="s">
        <v>221</v>
      </c>
      <c r="H176" s="26">
        <v>36</v>
      </c>
      <c r="I176" s="15">
        <v>1</v>
      </c>
    </row>
    <row r="177" spans="1:9" s="2" customFormat="1" ht="30" x14ac:dyDescent="0.25">
      <c r="A177" s="19" t="s">
        <v>17</v>
      </c>
      <c r="B177" s="19" t="s">
        <v>18</v>
      </c>
      <c r="C177" s="36">
        <v>45869</v>
      </c>
      <c r="D177" s="19">
        <v>30370299</v>
      </c>
      <c r="E177" s="19" t="s">
        <v>22</v>
      </c>
      <c r="F177" s="19" t="s">
        <v>271</v>
      </c>
      <c r="G177" s="19" t="s">
        <v>272</v>
      </c>
      <c r="H177" s="27">
        <v>28</v>
      </c>
      <c r="I177" s="19">
        <v>1</v>
      </c>
    </row>
    <row r="178" spans="1:9" s="2" customFormat="1" x14ac:dyDescent="0.25">
      <c r="A178" s="37"/>
      <c r="B178" s="38"/>
      <c r="C178" s="39"/>
      <c r="D178" s="38"/>
      <c r="E178" s="40"/>
      <c r="F178" s="38"/>
      <c r="G178" s="41" t="s">
        <v>279</v>
      </c>
      <c r="H178" s="26">
        <f>SUM(H158:H177)</f>
        <v>1416</v>
      </c>
      <c r="I178" s="15">
        <f>SUM(I158:I177)</f>
        <v>20</v>
      </c>
    </row>
    <row r="179" spans="1:9" x14ac:dyDescent="0.25">
      <c r="H179" s="42"/>
      <c r="I179" s="43"/>
    </row>
  </sheetData>
  <autoFilter ref="A12:I12" xr:uid="{00000000-0001-0000-0000-000000000000}">
    <sortState xmlns:xlrd2="http://schemas.microsoft.com/office/spreadsheetml/2017/richdata2" ref="A13:I138">
      <sortCondition ref="E12"/>
    </sortState>
  </autoFilter>
  <pageMargins left="1.6929133858267718" right="0.51181102362204722" top="0.74803149606299213" bottom="0.55118110236220474" header="0.31496062992125984" footer="0.31496062992125984"/>
  <pageSetup paperSize="5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Tabla cruzada</vt:lpstr>
      <vt:lpstr>'Tabla cruzada'!Área_de_impresión</vt:lpstr>
      <vt:lpstr>'Tabla cruzada'!Títulos_a_imprimir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Marvin Daniel Aragón Dávila</cp:lastModifiedBy>
  <cp:lastPrinted>2025-08-06T18:08:47Z</cp:lastPrinted>
  <dcterms:created xsi:type="dcterms:W3CDTF">2025-07-01T15:08:49Z</dcterms:created>
  <dcterms:modified xsi:type="dcterms:W3CDTF">2025-08-06T18:12:51Z</dcterms:modified>
</cp:coreProperties>
</file>