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Septiembre 2026/"/>
    </mc:Choice>
  </mc:AlternateContent>
  <xr:revisionPtr revIDLastSave="994" documentId="8_{6A1EE095-8171-48E4-BF76-A0D1A5FDA364}" xr6:coauthVersionLast="47" xr6:coauthVersionMax="47" xr10:uidLastSave="{2DAE0175-A226-49F7-B699-813864535B6B}"/>
  <bookViews>
    <workbookView xWindow="-120" yWindow="-120" windowWidth="29040" windowHeight="15720" xr2:uid="{27DFD72E-68D4-4C7D-8A8B-40078C5F6C40}"/>
  </bookViews>
  <sheets>
    <sheet name="029" sheetId="1" r:id="rId1"/>
  </sheets>
  <definedNames>
    <definedName name="_xlnm._FilterDatabase" localSheetId="0" hidden="1">'029'!$A$10:$R$22</definedName>
    <definedName name="_xlnm.Print_Area" localSheetId="0">'029'!$A$1:$R$23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R11" i="1"/>
  <c r="L11" i="1"/>
  <c r="M11" i="1"/>
  <c r="N11" i="1"/>
  <c r="O11" i="1"/>
  <c r="P11" i="1"/>
  <c r="Q11" i="1"/>
  <c r="K11" i="1"/>
  <c r="J11" i="1"/>
  <c r="I11" i="1"/>
  <c r="H23" i="1" l="1"/>
  <c r="H21" i="1"/>
  <c r="H19" i="1" l="1"/>
  <c r="H18" i="1"/>
  <c r="H17" i="1"/>
  <c r="H15" i="1"/>
  <c r="H14" i="1"/>
  <c r="H13" i="1"/>
  <c r="H12" i="1"/>
  <c r="H11" i="1" l="1"/>
</calcChain>
</file>

<file path=xl/sharedStrings.xml><?xml version="1.0" encoding="utf-8"?>
<sst xmlns="http://schemas.openxmlformats.org/spreadsheetml/2006/main" count="55" uniqueCount="44">
  <si>
    <t>ENTIDAD: COMISIÓN PRESIDENCIAL POR LA PAZ Y LOS DERECHOS HUMANOS COPADEH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</si>
  <si>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</si>
  <si>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</si>
  <si>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</si>
  <si>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</si>
  <si>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</si>
  <si>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</si>
  <si>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</si>
  <si>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</si>
  <si>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</si>
  <si>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</si>
  <si>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</si>
  <si>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</si>
  <si>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</si>
  <si>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</si>
  <si>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</si>
  <si>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</si>
  <si>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</si>
  <si>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</si>
  <si>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</si>
  <si>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</si>
  <si>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</si>
  <si>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</si>
  <si>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11130016-245-00-0101-0000-00-71-00-000-001-000-029-00001</t>
  </si>
  <si>
    <t>BYRON ARNOLDO  VASQUEZ TRUJILLO</t>
  </si>
  <si>
    <t>FAUSTO EMMANUEL  REYES MORALES</t>
  </si>
  <si>
    <t>JENIFER LUBETH  FIGUEROA LIMA</t>
  </si>
  <si>
    <t>JOSE PABLO  MENCHU JIMENEZ</t>
  </si>
  <si>
    <t>JOSE DAVID  VASQUEZ</t>
  </si>
  <si>
    <t>RAY DANIEL  ORANTES ORTIZ</t>
  </si>
  <si>
    <t>11130016-245-00-0101-0000-00-71-00-000-002-000-029-00001</t>
  </si>
  <si>
    <t>11130016-245-00-0101-0000-00-71-00-000-003-000-029-00001</t>
  </si>
  <si>
    <t>Q14,000,00</t>
  </si>
  <si>
    <t>DIEGO  ANDRES  FLORES CARRILLO</t>
  </si>
  <si>
    <t>JOEL ANDRES  ARIAS GALINDO</t>
  </si>
  <si>
    <t>DIRECCIÓN: DIRECCIÓN ADMINISTRATIVA FINANCIERA/DEPARTAMENTO RECURSOS HUMANOS</t>
  </si>
  <si>
    <t>CORRESPONDE AL MES DE: SEPTIEMBRE 2026</t>
  </si>
  <si>
    <t>JOSE SAMUEL  SUASNAVAR BOLAÑOS</t>
  </si>
  <si>
    <t>CARMEN ELENA  LEIVA CEREZO</t>
  </si>
  <si>
    <t>VICTORIA STEPHANIA  GUEVARA GOMEZ</t>
  </si>
  <si>
    <t>11130016-245-00-0101-0000-00-71-00-000-005-000-029-00001</t>
  </si>
  <si>
    <t>MARIO DAVID  RAMIREZ CABRERA</t>
  </si>
  <si>
    <t xml:space="preserve"> FECHA DE ACTUALIZACIÓN: 01/10/2026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</si>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</sst>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  <numFmt numFmtId="166" formatCode="[$Q-100A]#,##0.00"/>
    <numFmt numFmtId="167" formatCode="&quot;Q&quot;#,##0.00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9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166" fontId="0" fillId="4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vertical="center"/>
    </xf>
    <xf numFmtId="166" fontId="0" fillId="3" borderId="0" xfId="0" applyNumberFormat="1" applyFill="1" applyAlignment="1">
      <alignment horizontal="right" vertical="center"/>
    </xf>
    <xf numFmtId="166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vertical="center"/>
    </xf>
    <xf numFmtId="167" fontId="0" fillId="4" borderId="1" xfId="0" applyNumberFormat="1" applyFill="1" applyBorder="1" applyAlignment="1">
      <alignment vertical="center"/>
    </xf>
    <xf numFmtId="167" fontId="0" fillId="3" borderId="1" xfId="0" applyNumberFormat="1" applyFill="1" applyBorder="1" applyAlignment="1">
      <alignment vertical="center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left" wrapText="1"/>
    </xf>
    <xf numFmtId="167" fontId="0" fillId="0" borderId="1" xfId="0" applyNumberForma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4" borderId="3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U25"/>
  <sheetViews>
    <sheetView tabSelected="1" view="pageBreakPreview" topLeftCell="A11" zoomScale="89" zoomScaleNormal="75" zoomScaleSheetLayoutView="89" zoomScalePageLayoutView="64" workbookViewId="0">
      <selection activeCell="B12" sqref="B12"/>
    </sheetView>
  </sheetViews>
  <sheetFormatPr baseColWidth="10" defaultRowHeight="15" x14ac:dyDescent="0.25"/>
  <cols>
    <col min="1" max="2" width="25.28515625" style="3" customWidth="1"/>
    <col min="3" max="3" width="13.42578125" style="4" customWidth="1"/>
    <col min="4" max="4" width="10.140625" style="4" customWidth="1"/>
    <col min="5" max="5" width="8.28515625" style="4" customWidth="1"/>
    <col min="6" max="6" width="13.5703125" customWidth="1"/>
    <col min="7" max="7" width="12.5703125" customWidth="1"/>
    <col min="8" max="8" width="15.140625" customWidth="1"/>
    <col min="9" max="9" width="12.7109375" customWidth="1"/>
    <col min="10" max="10" width="13.7109375" customWidth="1"/>
    <col min="11" max="12" width="14.140625" customWidth="1"/>
    <col min="13" max="13" width="13.7109375" customWidth="1"/>
    <col min="14" max="14" width="13.85546875" customWidth="1"/>
    <col min="15" max="15" width="14" customWidth="1"/>
    <col min="16" max="16" width="13.85546875" customWidth="1"/>
    <col min="17" max="17" width="13.5703125" customWidth="1"/>
    <col min="18" max="18" width="13.5703125" style="5" customWidth="1"/>
    <col min="21" max="21" width="14.42578125" bestFit="1" customWidth="1"/>
  </cols>
  <sheetData>
    <row r="1" spans="1:21" s="1" customFormat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21" s="1" customFormat="1" x14ac:dyDescent="0.25">
      <c r="A2" s="48" t="s">
        <v>35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1" s="1" customFormat="1" ht="15.75" customHeight="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1" s="1" customFormat="1" x14ac:dyDescent="0.25">
      <c r="A4" s="48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21" s="1" customFormat="1" x14ac:dyDescent="0.25">
      <c r="A5" s="48" t="s">
        <v>18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21" s="1" customFormat="1" x14ac:dyDescent="0.25">
      <c r="A6" s="48" t="s">
        <v>19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</row>
    <row r="7" spans="1:21" s="1" customFormat="1" x14ac:dyDescent="0.25">
      <c r="A7" s="51" t="s">
        <v>42</v>
      </c>
      <c r="B7" s="51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</row>
    <row r="8" spans="1:21" s="1" customFormat="1" x14ac:dyDescent="0.25">
      <c r="A8" s="48" t="s">
        <v>36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</row>
    <row r="9" spans="1:21" x14ac:dyDescent="0.25">
      <c r="A9" s="50" t="s">
        <v>17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21" s="2" customFormat="1" ht="74.25" customHeight="1" x14ac:dyDescent="0.25">
      <c r="A10" s="20" t="s">
        <v>3</v>
      </c>
      <c r="B10" s="20" t="s">
        <v>43</v>
      </c>
      <c r="C10" s="20" t="s">
        <v>4</v>
      </c>
      <c r="D10" s="22" t="s">
        <v>5</v>
      </c>
      <c r="E10" s="20" t="s">
        <v>6</v>
      </c>
      <c r="F10" s="20" t="s">
        <v>7</v>
      </c>
      <c r="G10" s="21" t="s">
        <v>8</v>
      </c>
      <c r="H10" s="21" t="s">
        <v>9</v>
      </c>
      <c r="I10" s="21" t="s">
        <v>20</v>
      </c>
      <c r="J10" s="21" t="s">
        <v>21</v>
      </c>
      <c r="K10" s="21" t="s">
        <v>22</v>
      </c>
      <c r="L10" s="21" t="s">
        <v>10</v>
      </c>
      <c r="M10" s="21" t="s">
        <v>11</v>
      </c>
      <c r="N10" s="21" t="s">
        <v>12</v>
      </c>
      <c r="O10" s="41" t="s">
        <v>13</v>
      </c>
      <c r="P10" s="21" t="s">
        <v>14</v>
      </c>
      <c r="Q10" s="41" t="s">
        <v>15</v>
      </c>
      <c r="R10" s="21" t="s">
        <v>16</v>
      </c>
    </row>
    <row r="11" spans="1:21" s="2" customFormat="1" ht="47.25" customHeight="1" x14ac:dyDescent="0.25">
      <c r="A11" s="45"/>
      <c r="B11" s="45"/>
      <c r="C11" s="8"/>
      <c r="D11" s="6"/>
      <c r="E11" s="6"/>
      <c r="F11" s="7"/>
      <c r="G11" s="8"/>
      <c r="H11" s="35">
        <f>SUM(H12:H23)</f>
        <v>1425638.7</v>
      </c>
      <c r="I11" s="35">
        <f>SUM(I12:I23)</f>
        <v>30967.74</v>
      </c>
      <c r="J11" s="35">
        <f>SUM(J12:J23)</f>
        <v>127000</v>
      </c>
      <c r="K11" s="35">
        <f>SUM(K12:K23)</f>
        <v>127000</v>
      </c>
      <c r="L11" s="35">
        <f>SUM(L12:L23)</f>
        <v>127000</v>
      </c>
      <c r="M11" s="35">
        <f>SUM(M12:M23)</f>
        <v>130096.77</v>
      </c>
      <c r="N11" s="35">
        <f>SUM(N12:N23)</f>
        <v>159774.19</v>
      </c>
      <c r="O11" s="35">
        <f>SUM(O12:O23)</f>
        <v>175800</v>
      </c>
      <c r="P11" s="35">
        <f>SUM(P12:P23)</f>
        <v>164000</v>
      </c>
      <c r="Q11" s="35">
        <f>SUM(Q12:Q23)</f>
        <v>164000</v>
      </c>
      <c r="R11" s="35">
        <f>SUM(R12:R23)</f>
        <v>164000</v>
      </c>
    </row>
    <row r="12" spans="1:21" s="2" customFormat="1" ht="53.25" customHeight="1" x14ac:dyDescent="0.25">
      <c r="A12" s="45" t="s">
        <v>23</v>
      </c>
      <c r="B12" s="12" t="s">
        <v>27</v>
      </c>
      <c r="C12" s="44">
        <v>16000</v>
      </c>
      <c r="D12" s="6">
        <v>1</v>
      </c>
      <c r="E12" s="16">
        <v>10</v>
      </c>
      <c r="F12" s="15">
        <v>46083</v>
      </c>
      <c r="G12" s="11">
        <v>46387</v>
      </c>
      <c r="H12" s="35">
        <f t="shared" ref="H12:H15" si="0">SUM(I12:R12)</f>
        <v>159483.87</v>
      </c>
      <c r="I12" s="35">
        <v>15483.87</v>
      </c>
      <c r="J12" s="37">
        <v>16000</v>
      </c>
      <c r="K12" s="38">
        <v>16000</v>
      </c>
      <c r="L12" s="38">
        <v>16000</v>
      </c>
      <c r="M12" s="38">
        <v>16000</v>
      </c>
      <c r="N12" s="38">
        <v>16000</v>
      </c>
      <c r="O12" s="38">
        <v>16000</v>
      </c>
      <c r="P12" s="38">
        <v>16000</v>
      </c>
      <c r="Q12" s="38">
        <v>16000</v>
      </c>
      <c r="R12" s="38">
        <v>16000</v>
      </c>
    </row>
    <row r="13" spans="1:21" s="2" customFormat="1" ht="48" customHeight="1" x14ac:dyDescent="0.25">
      <c r="A13" s="45" t="s">
        <v>23</v>
      </c>
      <c r="B13" s="52" t="s">
        <v>33</v>
      </c>
      <c r="C13" s="43">
        <v>10000</v>
      </c>
      <c r="D13" s="6">
        <v>1</v>
      </c>
      <c r="E13" s="16">
        <v>9</v>
      </c>
      <c r="F13" s="17">
        <v>46113</v>
      </c>
      <c r="G13" s="17">
        <v>46387</v>
      </c>
      <c r="H13" s="35">
        <f t="shared" si="0"/>
        <v>90000</v>
      </c>
      <c r="I13" s="38">
        <v>0</v>
      </c>
      <c r="J13" s="38">
        <v>10000</v>
      </c>
      <c r="K13" s="38">
        <v>10000</v>
      </c>
      <c r="L13" s="38">
        <v>10000</v>
      </c>
      <c r="M13" s="38">
        <v>10000</v>
      </c>
      <c r="N13" s="38">
        <v>10000</v>
      </c>
      <c r="O13" s="38">
        <v>10000</v>
      </c>
      <c r="P13" s="38">
        <v>10000</v>
      </c>
      <c r="Q13" s="38">
        <v>10000</v>
      </c>
      <c r="R13" s="38">
        <v>10000</v>
      </c>
    </row>
    <row r="14" spans="1:21" s="2" customFormat="1" ht="45.75" customHeight="1" x14ac:dyDescent="0.25">
      <c r="A14" s="45" t="s">
        <v>23</v>
      </c>
      <c r="B14" s="12" t="s">
        <v>24</v>
      </c>
      <c r="C14" s="44">
        <v>15000</v>
      </c>
      <c r="D14" s="6">
        <v>1</v>
      </c>
      <c r="E14" s="10">
        <v>9</v>
      </c>
      <c r="F14" s="13">
        <v>46113</v>
      </c>
      <c r="G14" s="11">
        <v>46387</v>
      </c>
      <c r="H14" s="35">
        <f t="shared" si="0"/>
        <v>135000</v>
      </c>
      <c r="I14" s="35">
        <v>0</v>
      </c>
      <c r="J14" s="35">
        <v>15000</v>
      </c>
      <c r="K14" s="35">
        <v>15000</v>
      </c>
      <c r="L14" s="35">
        <v>15000</v>
      </c>
      <c r="M14" s="35">
        <v>15000</v>
      </c>
      <c r="N14" s="35">
        <v>15000</v>
      </c>
      <c r="O14" s="35">
        <v>15000</v>
      </c>
      <c r="P14" s="35">
        <v>15000</v>
      </c>
      <c r="Q14" s="35">
        <v>15000</v>
      </c>
      <c r="R14" s="35">
        <v>15000</v>
      </c>
      <c r="U14" s="42"/>
    </row>
    <row r="15" spans="1:21" s="2" customFormat="1" ht="31.5" customHeight="1" x14ac:dyDescent="0.25">
      <c r="A15" s="45" t="s">
        <v>23</v>
      </c>
      <c r="B15" s="9" t="s">
        <v>26</v>
      </c>
      <c r="C15" s="43">
        <v>25000</v>
      </c>
      <c r="D15" s="6">
        <v>1</v>
      </c>
      <c r="E15" s="16">
        <v>9</v>
      </c>
      <c r="F15" s="17">
        <v>46113</v>
      </c>
      <c r="G15" s="17">
        <v>46387</v>
      </c>
      <c r="H15" s="35">
        <f t="shared" si="0"/>
        <v>225000</v>
      </c>
      <c r="I15" s="39">
        <v>0</v>
      </c>
      <c r="J15" s="38">
        <v>25000</v>
      </c>
      <c r="K15" s="38">
        <v>25000</v>
      </c>
      <c r="L15" s="38">
        <v>25000</v>
      </c>
      <c r="M15" s="38">
        <v>25000</v>
      </c>
      <c r="N15" s="38">
        <v>25000</v>
      </c>
      <c r="O15" s="38">
        <v>25000</v>
      </c>
      <c r="P15" s="38">
        <v>25000</v>
      </c>
      <c r="Q15" s="38">
        <v>25000</v>
      </c>
      <c r="R15" s="38">
        <v>25000</v>
      </c>
    </row>
    <row r="16" spans="1:21" s="2" customFormat="1" ht="45" customHeight="1" x14ac:dyDescent="0.25">
      <c r="A16" s="45" t="s">
        <v>23</v>
      </c>
      <c r="B16" s="12" t="s">
        <v>34</v>
      </c>
      <c r="C16" s="44">
        <v>14000</v>
      </c>
      <c r="D16" s="6">
        <v>1</v>
      </c>
      <c r="E16" s="10">
        <v>6</v>
      </c>
      <c r="F16" s="18">
        <v>46204</v>
      </c>
      <c r="G16" s="17">
        <v>46387</v>
      </c>
      <c r="H16" s="35">
        <v>84000</v>
      </c>
      <c r="I16" s="39">
        <v>0</v>
      </c>
      <c r="J16" s="38">
        <v>0</v>
      </c>
      <c r="K16" s="37">
        <v>0</v>
      </c>
      <c r="L16" s="38">
        <v>0</v>
      </c>
      <c r="M16" s="37" t="s">
        <v>32</v>
      </c>
      <c r="N16" s="37">
        <v>14000</v>
      </c>
      <c r="O16" s="37">
        <v>14000</v>
      </c>
      <c r="P16" s="37" t="s">
        <v>32</v>
      </c>
      <c r="Q16" s="37" t="s">
        <v>32</v>
      </c>
      <c r="R16" s="37" t="s">
        <v>32</v>
      </c>
    </row>
    <row r="17" spans="1:18" s="2" customFormat="1" ht="42.75" customHeight="1" x14ac:dyDescent="0.25">
      <c r="A17" s="45" t="s">
        <v>23</v>
      </c>
      <c r="B17" s="12" t="s">
        <v>28</v>
      </c>
      <c r="C17" s="44">
        <v>15000</v>
      </c>
      <c r="D17" s="6">
        <v>1</v>
      </c>
      <c r="E17" s="16">
        <v>9</v>
      </c>
      <c r="F17" s="17">
        <v>46113</v>
      </c>
      <c r="G17" s="17">
        <v>46387</v>
      </c>
      <c r="H17" s="35">
        <f t="shared" ref="H17:H19" si="1">SUM(I17:R17)</f>
        <v>135000</v>
      </c>
      <c r="I17" s="38">
        <v>0</v>
      </c>
      <c r="J17" s="38">
        <v>15000</v>
      </c>
      <c r="K17" s="38">
        <v>15000</v>
      </c>
      <c r="L17" s="38">
        <v>15000</v>
      </c>
      <c r="M17" s="38">
        <v>15000</v>
      </c>
      <c r="N17" s="38">
        <v>15000</v>
      </c>
      <c r="O17" s="38">
        <v>15000</v>
      </c>
      <c r="P17" s="38">
        <v>15000</v>
      </c>
      <c r="Q17" s="38">
        <v>15000</v>
      </c>
      <c r="R17" s="38">
        <v>15000</v>
      </c>
    </row>
    <row r="18" spans="1:18" s="2" customFormat="1" ht="45.75" customHeight="1" x14ac:dyDescent="0.25">
      <c r="A18" s="45" t="s">
        <v>23</v>
      </c>
      <c r="B18" s="9" t="s">
        <v>25</v>
      </c>
      <c r="C18" s="43">
        <v>16000</v>
      </c>
      <c r="D18" s="40">
        <v>1</v>
      </c>
      <c r="E18" s="6">
        <v>10</v>
      </c>
      <c r="F18" s="18">
        <v>46083</v>
      </c>
      <c r="G18" s="17">
        <v>46387</v>
      </c>
      <c r="H18" s="35">
        <f t="shared" si="1"/>
        <v>159483.87</v>
      </c>
      <c r="I18" s="39">
        <v>15483.87</v>
      </c>
      <c r="J18" s="38">
        <v>16000</v>
      </c>
      <c r="K18" s="38">
        <v>16000</v>
      </c>
      <c r="L18" s="38">
        <v>16000</v>
      </c>
      <c r="M18" s="38">
        <v>16000</v>
      </c>
      <c r="N18" s="38">
        <v>16000</v>
      </c>
      <c r="O18" s="38">
        <v>16000</v>
      </c>
      <c r="P18" s="38">
        <v>16000</v>
      </c>
      <c r="Q18" s="38">
        <v>16000</v>
      </c>
      <c r="R18" s="38">
        <v>16000</v>
      </c>
    </row>
    <row r="19" spans="1:18" s="2" customFormat="1" ht="49.5" customHeight="1" x14ac:dyDescent="0.25">
      <c r="A19" s="45" t="s">
        <v>23</v>
      </c>
      <c r="B19" s="9" t="s">
        <v>29</v>
      </c>
      <c r="C19" s="43">
        <v>12000</v>
      </c>
      <c r="D19" s="6">
        <v>1</v>
      </c>
      <c r="E19" s="16">
        <v>9</v>
      </c>
      <c r="F19" s="17">
        <v>46113</v>
      </c>
      <c r="G19" s="17">
        <v>46387</v>
      </c>
      <c r="H19" s="35">
        <f t="shared" si="1"/>
        <v>108000</v>
      </c>
      <c r="I19" s="38">
        <v>0</v>
      </c>
      <c r="J19" s="38">
        <v>12000</v>
      </c>
      <c r="K19" s="38">
        <v>12000</v>
      </c>
      <c r="L19" s="38">
        <v>12000</v>
      </c>
      <c r="M19" s="38">
        <v>12000</v>
      </c>
      <c r="N19" s="38">
        <v>12000</v>
      </c>
      <c r="O19" s="38">
        <v>12000</v>
      </c>
      <c r="P19" s="38">
        <v>12000</v>
      </c>
      <c r="Q19" s="38">
        <v>12000</v>
      </c>
      <c r="R19" s="38">
        <v>12000</v>
      </c>
    </row>
    <row r="20" spans="1:18" s="2" customFormat="1" ht="48" customHeight="1" x14ac:dyDescent="0.25">
      <c r="A20" s="45" t="s">
        <v>30</v>
      </c>
      <c r="B20" s="12" t="s">
        <v>37</v>
      </c>
      <c r="C20" s="19">
        <v>18000</v>
      </c>
      <c r="D20" s="14">
        <v>1</v>
      </c>
      <c r="E20" s="14">
        <v>9</v>
      </c>
      <c r="F20" s="11">
        <v>46113</v>
      </c>
      <c r="G20" s="11">
        <v>46387</v>
      </c>
      <c r="H20" s="38">
        <v>162000</v>
      </c>
      <c r="I20" s="35">
        <v>0</v>
      </c>
      <c r="J20" s="37">
        <v>18000</v>
      </c>
      <c r="K20" s="38">
        <v>18000</v>
      </c>
      <c r="L20" s="38">
        <v>18000</v>
      </c>
      <c r="M20" s="38">
        <v>18000</v>
      </c>
      <c r="N20" s="38">
        <v>18000</v>
      </c>
      <c r="O20" s="38">
        <v>18000</v>
      </c>
      <c r="P20" s="38">
        <v>18000</v>
      </c>
      <c r="Q20" s="38">
        <v>18000</v>
      </c>
      <c r="R20" s="38">
        <v>18000</v>
      </c>
    </row>
    <row r="21" spans="1:18" s="2" customFormat="1" ht="48.75" customHeight="1" x14ac:dyDescent="0.25">
      <c r="A21" s="46" t="s">
        <v>31</v>
      </c>
      <c r="B21" s="12" t="s">
        <v>38</v>
      </c>
      <c r="C21" s="44">
        <v>14000</v>
      </c>
      <c r="D21" s="6">
        <v>1</v>
      </c>
      <c r="E21" s="16">
        <v>5</v>
      </c>
      <c r="F21" s="17">
        <v>46251</v>
      </c>
      <c r="G21" s="17">
        <v>46387</v>
      </c>
      <c r="H21" s="35">
        <f>SUM(I21:R21)</f>
        <v>62774.19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7">
        <v>6774.19</v>
      </c>
      <c r="O21" s="43">
        <v>14000</v>
      </c>
      <c r="P21" s="44">
        <v>14000</v>
      </c>
      <c r="Q21" s="44">
        <v>14000</v>
      </c>
      <c r="R21" s="44">
        <v>14000</v>
      </c>
    </row>
    <row r="22" spans="1:18" s="2" customFormat="1" ht="49.5" customHeight="1" x14ac:dyDescent="0.25">
      <c r="A22" s="46" t="s">
        <v>31</v>
      </c>
      <c r="B22" s="9" t="s">
        <v>39</v>
      </c>
      <c r="C22" s="43">
        <v>11000</v>
      </c>
      <c r="D22" s="6">
        <v>1</v>
      </c>
      <c r="E22" s="16">
        <v>4</v>
      </c>
      <c r="F22" s="17">
        <v>46272</v>
      </c>
      <c r="G22" s="17">
        <v>46387</v>
      </c>
      <c r="H22" s="35">
        <f>SUM(I22:R22)</f>
        <v>41800</v>
      </c>
      <c r="I22" s="39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8800</v>
      </c>
      <c r="P22" s="38">
        <v>11000</v>
      </c>
      <c r="Q22" s="38">
        <v>11000</v>
      </c>
      <c r="R22" s="38">
        <v>11000</v>
      </c>
    </row>
    <row r="23" spans="1:18" s="2" customFormat="1" ht="51.75" customHeight="1" x14ac:dyDescent="0.25">
      <c r="A23" s="45" t="s">
        <v>40</v>
      </c>
      <c r="B23" s="12" t="s">
        <v>41</v>
      </c>
      <c r="C23" s="36">
        <v>12000</v>
      </c>
      <c r="D23" s="6">
        <v>1</v>
      </c>
      <c r="E23" s="16">
        <v>6</v>
      </c>
      <c r="F23" s="17">
        <v>46227</v>
      </c>
      <c r="G23" s="17">
        <v>46387</v>
      </c>
      <c r="H23" s="39">
        <f>SUM(I23:R23)</f>
        <v>63096.770000000004</v>
      </c>
      <c r="I23" s="38">
        <v>0</v>
      </c>
      <c r="J23" s="38">
        <v>0</v>
      </c>
      <c r="K23" s="38">
        <v>0</v>
      </c>
      <c r="L23" s="38">
        <v>0</v>
      </c>
      <c r="M23" s="43">
        <v>3096.77</v>
      </c>
      <c r="N23" s="38">
        <v>12000</v>
      </c>
      <c r="O23" s="38">
        <v>12000</v>
      </c>
      <c r="P23" s="38">
        <v>12000</v>
      </c>
      <c r="Q23" s="38">
        <v>12000</v>
      </c>
      <c r="R23" s="38">
        <v>12000</v>
      </c>
    </row>
    <row r="24" spans="1:18" ht="30" customHeight="1" x14ac:dyDescent="0.25">
      <c r="A24" s="23"/>
      <c r="B24" s="23"/>
      <c r="C24" s="24"/>
      <c r="D24" s="25"/>
      <c r="E24" s="25"/>
      <c r="F24" s="26"/>
      <c r="G24" s="27"/>
      <c r="H24" s="28"/>
      <c r="I24" s="29"/>
      <c r="J24" s="29"/>
      <c r="K24" s="30"/>
      <c r="L24" s="24"/>
      <c r="M24" s="24"/>
      <c r="N24" s="28"/>
      <c r="O24" s="28"/>
      <c r="P24" s="28"/>
      <c r="Q24" s="28"/>
      <c r="R24" s="28"/>
    </row>
    <row r="25" spans="1:18" x14ac:dyDescent="0.25">
      <c r="A25" s="31"/>
      <c r="B25" s="31"/>
      <c r="C25" s="30"/>
      <c r="D25" s="25"/>
      <c r="E25" s="25"/>
      <c r="F25" s="32"/>
      <c r="G25" s="33"/>
      <c r="H25" s="28"/>
      <c r="I25" s="34"/>
      <c r="J25" s="28"/>
      <c r="K25" s="30"/>
      <c r="L25" s="28"/>
      <c r="M25" s="28"/>
      <c r="N25" s="28"/>
      <c r="O25" s="28"/>
      <c r="P25" s="28"/>
      <c r="Q25" s="28"/>
      <c r="R25" s="28"/>
    </row>
  </sheetData>
  <autoFilter ref="A10:R22" xr:uid="{00000000-0009-0000-0000-000002000000}"/>
  <mergeCells count="9">
    <mergeCell ref="A1:R1"/>
    <mergeCell ref="A2:R2"/>
    <mergeCell ref="A3:R3"/>
    <mergeCell ref="A4:R4"/>
    <mergeCell ref="A9:R9"/>
    <mergeCell ref="A7:R7"/>
    <mergeCell ref="A8:R8"/>
    <mergeCell ref="A5:R5"/>
    <mergeCell ref="A6:R6"/>
  </mergeCells>
  <phoneticPr fontId="6" type="noConversion"/>
  <printOptions horizontalCentered="1"/>
  <pageMargins left="0.27559055118110237" right="0.27559055118110237" top="0.55118110236220474" bottom="0.74803149606299213" header="0.31496062992125984" footer="0.31496062992125984"/>
  <pageSetup paperSize="9" scale="54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2026-10-08T21:06:31Z</cp:lastPrinted>
  <dcterms:created xsi:type="dcterms:W3CDTF">2025-07-07T16:38:18Z</dcterms:created>
  <dcterms:modified xsi:type="dcterms:W3CDTF">2026-10-08T21:12:23Z</dcterms:modified>
</cp:coreProperties>
</file>