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Abril 2026/"/>
    </mc:Choice>
  </mc:AlternateContent>
  <xr:revisionPtr revIDLastSave="222" documentId="8_{EC8138F9-6EB6-4E13-AE02-A21F6F3F6619}" xr6:coauthVersionLast="47" xr6:coauthVersionMax="47" xr10:uidLastSave="{EEF989E1-2EA8-4103-9A31-855D9FB0A260}"/>
  <bookViews>
    <workbookView xWindow="20640" yWindow="4275" windowWidth="8160" windowHeight="8625" xr2:uid="{27DFD72E-68D4-4C7D-8A8B-40078C5F6C40}"/>
  </bookViews>
  <sheets>
    <sheet name="029" sheetId="1" r:id="rId1"/>
  </sheets>
  <definedNames>
    <definedName name="_xlnm._FilterDatabase" localSheetId="0" hidden="1">'029'!$A$10:$Q$14</definedName>
    <definedName name="_xlnm.Print_Area" localSheetId="0">'029'!$A$1:$Q$22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Q11" i="1"/>
  <c r="P11" i="1"/>
  <c r="O11" i="1"/>
  <c r="N11" i="1"/>
  <c r="M11" i="1"/>
  <c r="L11" i="1"/>
  <c r="K11" i="1"/>
  <c r="G15" i="1"/>
  <c r="G16" i="1"/>
  <c r="G17" i="1"/>
  <c r="G18" i="1"/>
  <c r="G19" i="1"/>
  <c r="G20" i="1"/>
  <c r="G21" i="1"/>
  <c r="G22" i="1"/>
  <c r="G14" i="1" l="1"/>
  <c r="G13" i="1"/>
  <c r="G12" i="1"/>
  <c r="G11" i="1" s="1"/>
</calcChain>
</file>

<file path=xl/sharedStrings.xml><?xml version="1.0" encoding="utf-8"?>
<sst xmlns="http://schemas.openxmlformats.org/spreadsheetml/2006/main" count="48" uniqueCount="39">
  <si>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</si>
  <si>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</si>
  <si>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</si>
  <si>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</si>
  <si>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</si>
  <si>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</si>
  <si>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</si>
  <si>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</si>
  <si>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</si>
  <si>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</si>
  <si>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</si>
  <si>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</si>
  <si>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</si>
  <si>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</si>
  <si>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</si>
  <si>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</si>
  <si>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</si>
  <si>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</si>
  <si>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ARTICULO 17 Ter.- PROGRAMACIÓN Y REPROGRAMACIONES DE ASESORÍAS CONTRATADAS</t>
  </si>
  <si>
    <t>JEFE:  MSc. PAOLA FERNANDA REINA DE LÉON</t>
  </si>
  <si>
    <t>ENCARGADO DE ACTUALIZACIÓN: LCDA. LORENA DEL ROSARIO MARTÍNEZ AGUILAR</t>
  </si>
  <si>
    <t>MARZO</t>
  </si>
  <si>
    <t>ABRIL</t>
  </si>
  <si>
    <t>MAYO</t>
  </si>
  <si>
    <t>CORRESPONDE AL MES DE: ABRIL 2026</t>
  </si>
  <si>
    <t>11130016-245-00-0101-0000-00-71-00-000-002-000-029-00001</t>
  </si>
  <si>
    <t>SERVICIOS TÉCNICOS</t>
  </si>
  <si>
    <t>SERVICIOS PROFESIONALES</t>
  </si>
  <si>
    <t xml:space="preserve">JOSE SAMUEL </t>
  </si>
  <si>
    <t>BYRON ARNOLDO</t>
  </si>
  <si>
    <t>JOSE PABLO</t>
  </si>
  <si>
    <t xml:space="preserve">VERNNIE STUARD </t>
  </si>
  <si>
    <t>JENIFER LUBETH</t>
  </si>
  <si>
    <t>JOSE DAVID</t>
  </si>
  <si>
    <t xml:space="preserve">DIEGO  ANDRES </t>
  </si>
  <si>
    <t xml:space="preserve">CARLOS ALEXANDER </t>
  </si>
  <si>
    <t>RAY DANIEL</t>
  </si>
  <si>
    <t xml:space="preserve">FAUSTO EMMANUEL  </t>
  </si>
  <si>
    <t>KARINA MARIBEL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</si>
</sst>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Q&quot;* #,##0.00_-;\-&quot;Q&quot;* #,##0.00_-;_-&quot;Q&quot;* &quot;-&quot;??_-;_-@_-"/>
    <numFmt numFmtId="165" formatCode="_-[$Q-100A]* #,##0.00_-;\-[$Q-100A]* #,##0.00_-;_-[$Q-100A]* &quot;-&quot;??_-;_-@_-"/>
    <numFmt numFmtId="166" formatCode="_-[$Q-100A]* #,##0.00_-;\-[$Q-100A]* #,##0.00_-;_-[$Q-100A]* &quot;-&quot;??_-;_-@"/>
    <numFmt numFmtId="167" formatCode="[$Q-100A]#,##0.00"/>
  </numFmts>
  <fonts count="4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6" fontId="3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166" fontId="3" fillId="0" borderId="1" xfId="0" applyNumberFormat="1" applyFont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167" fontId="0" fillId="4" borderId="1" xfId="0" applyNumberForma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67" fontId="0" fillId="3" borderId="1" xfId="0" applyNumberFormat="1" applyFill="1" applyBorder="1" applyAlignment="1">
      <alignment horizontal="right" vertical="center" wrapText="1"/>
    </xf>
    <xf numFmtId="0" fontId="0" fillId="3" borderId="1" xfId="0" applyFill="1" applyBorder="1" applyAlignment="1">
      <alignment vertical="center" wrapText="1"/>
    </xf>
    <xf numFmtId="167" fontId="0" fillId="3" borderId="1" xfId="0" applyNumberForma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67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7" fontId="0" fillId="0" borderId="1" xfId="0" applyNumberFormat="1" applyBorder="1" applyAlignment="1">
      <alignment horizontal="right" vertical="center"/>
    </xf>
    <xf numFmtId="167" fontId="0" fillId="0" borderId="1" xfId="0" applyNumberFormat="1" applyBorder="1" applyAlignment="1">
      <alignment horizontal="right" vertical="center" wrapText="1"/>
    </xf>
    <xf numFmtId="167" fontId="0" fillId="0" borderId="1" xfId="0" applyNumberFormat="1" applyBorder="1" applyAlignment="1">
      <alignment horizontal="right"/>
    </xf>
    <xf numFmtId="14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R22"/>
  <sheetViews>
    <sheetView tabSelected="1" view="pageLayout" zoomScale="69" zoomScaleNormal="118" zoomScaleSheetLayoutView="100" zoomScalePageLayoutView="69" workbookViewId="0">
      <selection sqref="A1:Q22"/>
    </sheetView>
  </sheetViews>
  <sheetFormatPr baseColWidth="10" defaultRowHeight="15" x14ac:dyDescent="0.25"/>
  <cols>
    <col min="1" max="1" width="23.42578125" style="3" customWidth="1"/>
    <col min="2" max="2" width="11.28515625" style="4" customWidth="1"/>
    <col min="3" max="3" width="9" style="4" customWidth="1"/>
    <col min="4" max="4" width="8.28515625" style="4" customWidth="1"/>
    <col min="5" max="5" width="13.5703125" customWidth="1"/>
    <col min="6" max="6" width="12.5703125" customWidth="1"/>
    <col min="7" max="7" width="15" customWidth="1"/>
    <col min="8" max="8" width="12" customWidth="1"/>
    <col min="9" max="9" width="14" customWidth="1"/>
    <col min="10" max="11" width="14.140625" customWidth="1"/>
    <col min="12" max="12" width="13.7109375" customWidth="1"/>
    <col min="13" max="13" width="13.85546875" customWidth="1"/>
    <col min="14" max="14" width="14" customWidth="1"/>
    <col min="15" max="15" width="13.85546875" customWidth="1"/>
    <col min="16" max="16" width="13.5703125" customWidth="1"/>
    <col min="17" max="17" width="12.85546875" style="5" customWidth="1"/>
    <col min="18" max="18" width="12.5703125" customWidth="1"/>
  </cols>
  <sheetData>
    <row r="1" spans="1:18" s="1" customForma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8" s="1" customFormat="1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18" s="1" customFormat="1" ht="15.75" customHeight="1" x14ac:dyDescent="0.25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8" s="1" customFormat="1" x14ac:dyDescent="0.25">
      <c r="A4" s="34" t="s">
        <v>3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8" s="1" customFormat="1" x14ac:dyDescent="0.25">
      <c r="A5" s="34" t="s">
        <v>19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</row>
    <row r="6" spans="1:18" s="1" customFormat="1" x14ac:dyDescent="0.25">
      <c r="A6" s="34" t="s">
        <v>20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</row>
    <row r="7" spans="1:18" s="1" customFormat="1" x14ac:dyDescent="0.25">
      <c r="A7" s="37">
        <v>46146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</row>
    <row r="8" spans="1:18" s="1" customFormat="1" x14ac:dyDescent="0.25">
      <c r="A8" s="34" t="s">
        <v>24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</row>
    <row r="9" spans="1:18" x14ac:dyDescent="0.25">
      <c r="A9" s="36" t="s">
        <v>18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</row>
    <row r="10" spans="1:18" s="2" customFormat="1" ht="65.25" customHeight="1" x14ac:dyDescent="0.25">
      <c r="A10" s="7" t="s">
        <v>4</v>
      </c>
      <c r="B10" s="7" t="s">
        <v>5</v>
      </c>
      <c r="C10" s="7" t="s">
        <v>6</v>
      </c>
      <c r="D10" s="7" t="s">
        <v>7</v>
      </c>
      <c r="E10" s="7" t="s">
        <v>8</v>
      </c>
      <c r="F10" s="8" t="s">
        <v>9</v>
      </c>
      <c r="G10" s="8" t="s">
        <v>10</v>
      </c>
      <c r="H10" s="8" t="s">
        <v>21</v>
      </c>
      <c r="I10" s="8" t="s">
        <v>22</v>
      </c>
      <c r="J10" s="8" t="s">
        <v>23</v>
      </c>
      <c r="K10" s="8" t="s">
        <v>11</v>
      </c>
      <c r="L10" s="8" t="s">
        <v>12</v>
      </c>
      <c r="M10" s="8" t="s">
        <v>13</v>
      </c>
      <c r="N10" s="8" t="s">
        <v>14</v>
      </c>
      <c r="O10" s="8" t="s">
        <v>15</v>
      </c>
      <c r="P10" s="8" t="s">
        <v>16</v>
      </c>
      <c r="Q10" s="8" t="s">
        <v>17</v>
      </c>
    </row>
    <row r="11" spans="1:18" s="2" customFormat="1" ht="49.5" customHeight="1" x14ac:dyDescent="0.25">
      <c r="A11" s="9" t="s">
        <v>25</v>
      </c>
      <c r="B11" s="10"/>
      <c r="C11" s="11">
        <v>11</v>
      </c>
      <c r="D11" s="11"/>
      <c r="E11" s="12"/>
      <c r="F11" s="13"/>
      <c r="G11" s="14">
        <f>SUM(G12:G22)</f>
        <v>1400193.5500000003</v>
      </c>
      <c r="H11" s="14">
        <f>SUM(H12:H23)</f>
        <v>40193.550000000003</v>
      </c>
      <c r="I11" s="14">
        <f>SUM(I12:I22)</f>
        <v>162000</v>
      </c>
      <c r="J11" s="14">
        <f>SUM(J12:J22)</f>
        <v>162000</v>
      </c>
      <c r="K11" s="14">
        <f t="shared" ref="K11:Q11" si="0">SUM(K12:K22)</f>
        <v>148000</v>
      </c>
      <c r="L11" s="14">
        <f t="shared" si="0"/>
        <v>148000</v>
      </c>
      <c r="M11" s="14">
        <f t="shared" si="0"/>
        <v>148000</v>
      </c>
      <c r="N11" s="14">
        <f t="shared" si="0"/>
        <v>148000</v>
      </c>
      <c r="O11" s="14">
        <f t="shared" si="0"/>
        <v>148000</v>
      </c>
      <c r="P11" s="14">
        <f t="shared" si="0"/>
        <v>148000</v>
      </c>
      <c r="Q11" s="14">
        <f t="shared" si="0"/>
        <v>148000</v>
      </c>
    </row>
    <row r="12" spans="1:18" s="2" customFormat="1" ht="42" customHeight="1" x14ac:dyDescent="0.25">
      <c r="A12" s="15" t="s">
        <v>26</v>
      </c>
      <c r="B12" s="16">
        <v>18000</v>
      </c>
      <c r="C12" s="11">
        <v>1</v>
      </c>
      <c r="D12" s="17">
        <v>9</v>
      </c>
      <c r="E12" s="18">
        <v>46113</v>
      </c>
      <c r="F12" s="18">
        <v>46387</v>
      </c>
      <c r="G12" s="14">
        <f>SUM(H12:Q12)</f>
        <v>162000</v>
      </c>
      <c r="H12" s="19">
        <v>0</v>
      </c>
      <c r="I12" s="16">
        <v>18000</v>
      </c>
      <c r="J12" s="16">
        <v>18000</v>
      </c>
      <c r="K12" s="16">
        <v>18000</v>
      </c>
      <c r="L12" s="16">
        <v>18000</v>
      </c>
      <c r="M12" s="16">
        <v>18000</v>
      </c>
      <c r="N12" s="16">
        <v>18000</v>
      </c>
      <c r="O12" s="16">
        <v>18000</v>
      </c>
      <c r="P12" s="16">
        <v>18000</v>
      </c>
      <c r="Q12" s="16">
        <v>18000</v>
      </c>
      <c r="R12" s="6" t="s">
        <v>28</v>
      </c>
    </row>
    <row r="13" spans="1:18" s="2" customFormat="1" ht="42" customHeight="1" x14ac:dyDescent="0.25">
      <c r="A13" s="20" t="s">
        <v>27</v>
      </c>
      <c r="B13" s="21">
        <v>15000</v>
      </c>
      <c r="C13" s="11">
        <v>1</v>
      </c>
      <c r="D13" s="22">
        <v>9</v>
      </c>
      <c r="E13" s="23">
        <v>46113</v>
      </c>
      <c r="F13" s="18">
        <v>46387</v>
      </c>
      <c r="G13" s="14">
        <f t="shared" ref="G13:G22" si="1">SUM(H13:Q13)</f>
        <v>135000</v>
      </c>
      <c r="H13" s="19">
        <v>0</v>
      </c>
      <c r="I13" s="21">
        <v>15000</v>
      </c>
      <c r="J13" s="21">
        <v>15000</v>
      </c>
      <c r="K13" s="21">
        <v>15000</v>
      </c>
      <c r="L13" s="21">
        <v>15000</v>
      </c>
      <c r="M13" s="21">
        <v>15000</v>
      </c>
      <c r="N13" s="21">
        <v>15000</v>
      </c>
      <c r="O13" s="21">
        <v>15000</v>
      </c>
      <c r="P13" s="21">
        <v>15000</v>
      </c>
      <c r="Q13" s="21">
        <v>15000</v>
      </c>
      <c r="R13" s="6" t="s">
        <v>29</v>
      </c>
    </row>
    <row r="14" spans="1:18" s="2" customFormat="1" ht="42" customHeight="1" x14ac:dyDescent="0.25">
      <c r="A14" s="20" t="s">
        <v>27</v>
      </c>
      <c r="B14" s="16">
        <v>16000</v>
      </c>
      <c r="C14" s="24">
        <v>1</v>
      </c>
      <c r="D14" s="17">
        <v>10</v>
      </c>
      <c r="E14" s="25">
        <v>46083</v>
      </c>
      <c r="F14" s="18">
        <v>46387</v>
      </c>
      <c r="G14" s="14">
        <f t="shared" si="1"/>
        <v>159483.87</v>
      </c>
      <c r="H14" s="19">
        <v>15483.87</v>
      </c>
      <c r="I14" s="16">
        <v>16000</v>
      </c>
      <c r="J14" s="16">
        <v>16000</v>
      </c>
      <c r="K14" s="16">
        <v>16000</v>
      </c>
      <c r="L14" s="16">
        <v>16000</v>
      </c>
      <c r="M14" s="16">
        <v>16000</v>
      </c>
      <c r="N14" s="16">
        <v>16000</v>
      </c>
      <c r="O14" s="16">
        <v>16000</v>
      </c>
      <c r="P14" s="16">
        <v>16000</v>
      </c>
      <c r="Q14" s="16">
        <v>16000</v>
      </c>
      <c r="R14" s="3" t="s">
        <v>30</v>
      </c>
    </row>
    <row r="15" spans="1:18" ht="30" x14ac:dyDescent="0.25">
      <c r="A15" s="9" t="s">
        <v>27</v>
      </c>
      <c r="B15" s="26">
        <v>14000</v>
      </c>
      <c r="C15" s="11">
        <v>1</v>
      </c>
      <c r="D15" s="27">
        <v>2</v>
      </c>
      <c r="E15" s="28">
        <v>46113</v>
      </c>
      <c r="F15" s="28">
        <v>46173</v>
      </c>
      <c r="G15" s="29">
        <f t="shared" si="1"/>
        <v>28000</v>
      </c>
      <c r="H15" s="30">
        <v>0</v>
      </c>
      <c r="I15" s="26">
        <v>14000</v>
      </c>
      <c r="J15" s="26">
        <v>14000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6" t="s">
        <v>31</v>
      </c>
    </row>
    <row r="16" spans="1:18" ht="30" x14ac:dyDescent="0.25">
      <c r="A16" s="9" t="s">
        <v>27</v>
      </c>
      <c r="B16" s="26">
        <v>25000</v>
      </c>
      <c r="C16" s="11">
        <v>1</v>
      </c>
      <c r="D16" s="27">
        <v>9</v>
      </c>
      <c r="E16" s="28">
        <v>46113</v>
      </c>
      <c r="F16" s="28">
        <v>46387</v>
      </c>
      <c r="G16" s="29">
        <f t="shared" si="1"/>
        <v>225000</v>
      </c>
      <c r="H16" s="31">
        <v>0</v>
      </c>
      <c r="I16" s="26">
        <v>25000</v>
      </c>
      <c r="J16" s="26">
        <v>25000</v>
      </c>
      <c r="K16" s="26">
        <v>25000</v>
      </c>
      <c r="L16" s="26">
        <v>25000</v>
      </c>
      <c r="M16" s="26">
        <v>25000</v>
      </c>
      <c r="N16" s="26">
        <v>25000</v>
      </c>
      <c r="O16" s="26">
        <v>25000</v>
      </c>
      <c r="P16" s="26">
        <v>25000</v>
      </c>
      <c r="Q16" s="26">
        <v>25000</v>
      </c>
      <c r="R16" s="6" t="s">
        <v>32</v>
      </c>
    </row>
    <row r="17" spans="1:18" ht="30" x14ac:dyDescent="0.25">
      <c r="A17" s="9" t="s">
        <v>27</v>
      </c>
      <c r="B17" s="26">
        <v>15000</v>
      </c>
      <c r="C17" s="11">
        <v>1</v>
      </c>
      <c r="D17" s="27">
        <v>9</v>
      </c>
      <c r="E17" s="28">
        <v>46113</v>
      </c>
      <c r="F17" s="28">
        <v>46387</v>
      </c>
      <c r="G17" s="29">
        <f t="shared" si="1"/>
        <v>135000</v>
      </c>
      <c r="H17" s="32">
        <v>0</v>
      </c>
      <c r="I17" s="26">
        <v>15000</v>
      </c>
      <c r="J17" s="26">
        <v>15000</v>
      </c>
      <c r="K17" s="26">
        <v>15000</v>
      </c>
      <c r="L17" s="26">
        <v>15000</v>
      </c>
      <c r="M17" s="26">
        <v>15000</v>
      </c>
      <c r="N17" s="26">
        <v>15000</v>
      </c>
      <c r="O17" s="26">
        <v>15000</v>
      </c>
      <c r="P17" s="26">
        <v>15000</v>
      </c>
      <c r="Q17" s="26">
        <v>15000</v>
      </c>
      <c r="R17" s="6" t="s">
        <v>33</v>
      </c>
    </row>
    <row r="18" spans="1:18" ht="30" x14ac:dyDescent="0.25">
      <c r="A18" s="9" t="s">
        <v>27</v>
      </c>
      <c r="B18" s="26">
        <v>10000</v>
      </c>
      <c r="C18" s="11">
        <v>1</v>
      </c>
      <c r="D18" s="27">
        <v>9</v>
      </c>
      <c r="E18" s="28">
        <v>46113</v>
      </c>
      <c r="F18" s="28">
        <v>46387</v>
      </c>
      <c r="G18" s="29">
        <f t="shared" si="1"/>
        <v>90000</v>
      </c>
      <c r="H18" s="32">
        <v>0</v>
      </c>
      <c r="I18" s="26">
        <v>10000</v>
      </c>
      <c r="J18" s="26">
        <v>10000</v>
      </c>
      <c r="K18" s="26">
        <v>10000</v>
      </c>
      <c r="L18" s="26">
        <v>10000</v>
      </c>
      <c r="M18" s="26">
        <v>10000</v>
      </c>
      <c r="N18" s="26">
        <v>10000</v>
      </c>
      <c r="O18" s="26">
        <v>10000</v>
      </c>
      <c r="P18" s="26">
        <v>10000</v>
      </c>
      <c r="Q18" s="26">
        <v>10000</v>
      </c>
      <c r="R18" s="6" t="s">
        <v>34</v>
      </c>
    </row>
    <row r="19" spans="1:18" ht="30" x14ac:dyDescent="0.25">
      <c r="A19" s="9" t="s">
        <v>26</v>
      </c>
      <c r="B19" s="26">
        <v>10000</v>
      </c>
      <c r="C19" s="11">
        <v>1</v>
      </c>
      <c r="D19" s="27">
        <v>9</v>
      </c>
      <c r="E19" s="28">
        <v>46113</v>
      </c>
      <c r="F19" s="28">
        <v>46387</v>
      </c>
      <c r="G19" s="29">
        <f t="shared" si="1"/>
        <v>90000</v>
      </c>
      <c r="H19" s="32">
        <v>0</v>
      </c>
      <c r="I19" s="26">
        <v>10000</v>
      </c>
      <c r="J19" s="26">
        <v>10000</v>
      </c>
      <c r="K19" s="26">
        <v>10000</v>
      </c>
      <c r="L19" s="26">
        <v>10000</v>
      </c>
      <c r="M19" s="26">
        <v>10000</v>
      </c>
      <c r="N19" s="26">
        <v>10000</v>
      </c>
      <c r="O19" s="26">
        <v>10000</v>
      </c>
      <c r="P19" s="26">
        <v>10000</v>
      </c>
      <c r="Q19" s="26">
        <v>10000</v>
      </c>
      <c r="R19" s="6" t="s">
        <v>35</v>
      </c>
    </row>
    <row r="20" spans="1:18" ht="27.75" customHeight="1" x14ac:dyDescent="0.25">
      <c r="A20" s="9" t="s">
        <v>26</v>
      </c>
      <c r="B20" s="26">
        <v>12000</v>
      </c>
      <c r="C20" s="11">
        <v>1</v>
      </c>
      <c r="D20" s="27">
        <v>9</v>
      </c>
      <c r="E20" s="28">
        <v>46113</v>
      </c>
      <c r="F20" s="28">
        <v>46387</v>
      </c>
      <c r="G20" s="29">
        <f t="shared" si="1"/>
        <v>108000</v>
      </c>
      <c r="H20" s="32">
        <v>0</v>
      </c>
      <c r="I20" s="26">
        <v>12000</v>
      </c>
      <c r="J20" s="26">
        <v>12000</v>
      </c>
      <c r="K20" s="26">
        <v>12000</v>
      </c>
      <c r="L20" s="26">
        <v>12000</v>
      </c>
      <c r="M20" s="26">
        <v>12000</v>
      </c>
      <c r="N20" s="26">
        <v>12000</v>
      </c>
      <c r="O20" s="26">
        <v>12000</v>
      </c>
      <c r="P20" s="26">
        <v>12000</v>
      </c>
      <c r="Q20" s="26">
        <v>12000</v>
      </c>
      <c r="R20" s="6" t="s">
        <v>36</v>
      </c>
    </row>
    <row r="21" spans="1:18" ht="30" x14ac:dyDescent="0.25">
      <c r="A21" s="9" t="s">
        <v>27</v>
      </c>
      <c r="B21" s="26">
        <v>16000</v>
      </c>
      <c r="C21" s="11">
        <v>1</v>
      </c>
      <c r="D21" s="27">
        <v>10</v>
      </c>
      <c r="E21" s="33">
        <v>46083</v>
      </c>
      <c r="F21" s="28">
        <v>46387</v>
      </c>
      <c r="G21" s="29">
        <f t="shared" si="1"/>
        <v>159483.87</v>
      </c>
      <c r="H21" s="31">
        <v>15483.87</v>
      </c>
      <c r="I21" s="26">
        <v>16000</v>
      </c>
      <c r="J21" s="26">
        <v>16000</v>
      </c>
      <c r="K21" s="26">
        <v>16000</v>
      </c>
      <c r="L21" s="26">
        <v>16000</v>
      </c>
      <c r="M21" s="26">
        <v>16000</v>
      </c>
      <c r="N21" s="26">
        <v>16000</v>
      </c>
      <c r="O21" s="26">
        <v>16000</v>
      </c>
      <c r="P21" s="26">
        <v>16000</v>
      </c>
      <c r="Q21" s="26">
        <v>16000</v>
      </c>
      <c r="R21" s="6" t="s">
        <v>37</v>
      </c>
    </row>
    <row r="22" spans="1:18" ht="30" x14ac:dyDescent="0.25">
      <c r="A22" s="9" t="s">
        <v>27</v>
      </c>
      <c r="B22" s="26">
        <v>11000</v>
      </c>
      <c r="C22" s="11">
        <v>1</v>
      </c>
      <c r="D22" s="27">
        <v>10</v>
      </c>
      <c r="E22" s="33">
        <v>46087</v>
      </c>
      <c r="F22" s="28">
        <v>46387</v>
      </c>
      <c r="G22" s="29">
        <f t="shared" si="1"/>
        <v>108225.81</v>
      </c>
      <c r="H22" s="31">
        <v>9225.81</v>
      </c>
      <c r="I22" s="26">
        <v>11000</v>
      </c>
      <c r="J22" s="26">
        <v>11000</v>
      </c>
      <c r="K22" s="26">
        <v>11000</v>
      </c>
      <c r="L22" s="26">
        <v>11000</v>
      </c>
      <c r="M22" s="26">
        <v>11000</v>
      </c>
      <c r="N22" s="26">
        <v>11000</v>
      </c>
      <c r="O22" s="26">
        <v>11000</v>
      </c>
      <c r="P22" s="26">
        <v>11000</v>
      </c>
      <c r="Q22" s="26">
        <v>11000</v>
      </c>
      <c r="R22" s="6" t="s">
        <v>38</v>
      </c>
    </row>
  </sheetData>
  <autoFilter ref="A10:Q14" xr:uid="{00000000-0009-0000-0000-000002000000}"/>
  <mergeCells count="9">
    <mergeCell ref="A1:Q1"/>
    <mergeCell ref="A2:Q2"/>
    <mergeCell ref="A3:Q3"/>
    <mergeCell ref="A4:Q4"/>
    <mergeCell ref="A9:Q9"/>
    <mergeCell ref="A7:Q7"/>
    <mergeCell ref="A8:Q8"/>
    <mergeCell ref="A5:Q5"/>
    <mergeCell ref="A6:Q6"/>
  </mergeCells>
  <printOptions horizontalCentered="1"/>
  <pageMargins left="0.27559055118110237" right="0.27559055118110237" top="0.55118110236220474" bottom="0.74803149606299213" header="0.31496062992125984" footer="0.31496062992125984"/>
  <pageSetup fitToHeight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2026-05-05T16:59:06Z</cp:lastPrinted>
  <dcterms:created xsi:type="dcterms:W3CDTF">2025-07-07T16:38:18Z</dcterms:created>
  <dcterms:modified xsi:type="dcterms:W3CDTF">2026-05-07T15:17:35Z</dcterms:modified>
</cp:coreProperties>
</file>