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ilce_quezada_copadeh_gob_gt/Documents/Escritorio/Información Pública/INFORMACIÓN PÚBLICA OCTUBRE 2025/"/>
    </mc:Choice>
  </mc:AlternateContent>
  <xr:revisionPtr revIDLastSave="430" documentId="13_ncr:1_{E86526E1-1C10-4ECB-A002-FE8CC633ED62}" xr6:coauthVersionLast="47" xr6:coauthVersionMax="47" xr10:uidLastSave="{39540944-0826-4A19-83B8-19A55E159875}"/>
  <bookViews>
    <workbookView xWindow="-120" yWindow="-120" windowWidth="29040" windowHeight="15840" xr2:uid="{1A530243-3BAD-4EA1-B061-5238B92B8F3B}"/>
  </bookViews>
  <sheets>
    <sheet name="029" sheetId="1" r:id="rId1"/>
  </sheets>
  <definedNames>
    <definedName name="_xlnm._FilterDatabase" localSheetId="0" hidden="1">'029'!$A$10:$H$10</definedName>
    <definedName name="_xlnm.Print_Area" localSheetId="0">'029'!$A$1:$K$26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6" i="1" l="1"/>
  <c r="J26" i="1"/>
  <c r="I26" i="1"/>
  <c r="H26" i="1"/>
  <c r="G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 l="1"/>
</calcChain>
</file>

<file path=xl/sharedStrings.xml><?xml version="1.0" encoding="utf-8"?>
<sst xmlns="http://schemas.openxmlformats.org/spreadsheetml/2006/main" count="81" uniqueCount="45">
  <si>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</si>
  <si>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</si>
  <si>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</si>
  <si>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</si>
  <si>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 xml:space="preserve">No. </t>
  </si>
  <si>
    <t>Renglón</t>
  </si>
  <si>
    <t>Nombres y Apellidos (Empleado/Servidor Público)</t>
  </si>
  <si>
    <t>CARGO</t>
  </si>
  <si>
    <t>DEPENDENCIA</t>
  </si>
  <si>
    <t>DIRECCIÓN EJECUTIVA</t>
  </si>
  <si>
    <t>029</t>
  </si>
  <si>
    <t>JENIFER LUBETH  FIGUEROA LIMA</t>
  </si>
  <si>
    <t>ARTÍCULO 11 NUMERAL 2 - LISTADO DE ASESORES</t>
  </si>
  <si>
    <t>DIAS</t>
  </si>
  <si>
    <t>HONORARIOS</t>
  </si>
  <si>
    <t>DEVENGADO</t>
  </si>
  <si>
    <t>DESCUENTOS DE IVA RETENIDO</t>
  </si>
  <si>
    <t>HONORARIOS LIQUIDOS</t>
  </si>
  <si>
    <t>VIATICOS</t>
  </si>
  <si>
    <t xml:space="preserve">TOTAL </t>
  </si>
  <si>
    <t>CARLOS ENMANUEL  GUZMAN VALDEZ</t>
  </si>
  <si>
    <t>IVER ADOLFO  VARGAS VILLANUEVA</t>
  </si>
  <si>
    <t>PROFESIONAL</t>
  </si>
  <si>
    <t>JOSE SAMUEL  SUASNAVAR BOLAÑOS</t>
  </si>
  <si>
    <t>MANUEL STUARDO ENRIQUE AGUILAR LEIVA</t>
  </si>
  <si>
    <t>JOSE VICENTE  LOPEZ CASTELLANOS</t>
  </si>
  <si>
    <t>DOUGLAS ROLANDO  MÉRIDA PÉREZ</t>
  </si>
  <si>
    <t>CARLOS FEDERICO  REYES LOPEZ</t>
  </si>
  <si>
    <t>ZULEIMY ESTEYSI  MARTINEZ RIOS</t>
  </si>
  <si>
    <t>TÉCNICOS</t>
  </si>
  <si>
    <t>LESLIE GABRIELA  LEAL TARACENA</t>
  </si>
  <si>
    <t>BYRON ARNOLDO  VASQUEZ TRUJILLO</t>
  </si>
  <si>
    <t>DIRECCIÓN ADMINISTRATIVA FINANCIERA</t>
  </si>
  <si>
    <t>ANA GABRIELA  LOPEZ ALVIZURES</t>
  </si>
  <si>
    <t>DEPARTAMENTO DE RECURSOS HUMANOS</t>
  </si>
  <si>
    <t>CARLOS ALEXANDER  LOPEZ DE PAZ</t>
  </si>
  <si>
    <t>DIRECCIÓN DE VIGILANCIA Y PROMOCIÓN DE DERECHOS HUMANOS</t>
  </si>
  <si>
    <t>RAY DANIEL  ORANTES ORTIZ</t>
  </si>
  <si>
    <t>MARIAN  PAOLA  MEZA VILLATORO</t>
  </si>
  <si>
    <t>PROFESIONALES</t>
  </si>
  <si>
    <t>DIRECCIÓN DE SEDES REGIONALES</t>
  </si>
  <si>
    <t>JEFE:  MSc. PAOLA FERNANDA REINA DE LÉON</t>
  </si>
  <si>
    <t>ENCARGADO DE ACTUALIZACIÓN: LCDA. LORENA DEL ROSARIO MARTÍNEZ AGUILAR</t>
  </si>
  <si>
    <t>CORRESPONDE AL MES DE: OCTUBRE 2025</t>
  </si>
  <si>
    <t>FECHA DE ACTUALIZACIÓN: 06/11/2025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</si>
</sst>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Q&quot;* #,##0.00_-;\-&quot;Q&quot;* #,##0.00_-;_-&quot;Q&quot;* &quot;-&quot;??_-;_-@_-"/>
    <numFmt numFmtId="164" formatCode="_-[$Q-100A]* #,##0.00_-;\-[$Q-100A]* #,##0.00_-;_-[$Q-100A]* &quot;-&quot;??_-;_-@_-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Calibri"/>
      <family val="2"/>
    </font>
    <font>
      <sz val="11"/>
      <color theme="1"/>
      <name val="Aptos Narrow"/>
      <family val="2"/>
      <scheme val="minor"/>
    </font>
    <font>
      <sz val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1" xfId="0" quotePrefix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4" fontId="1" fillId="2" borderId="2" xfId="0" applyNumberFormat="1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164" fontId="7" fillId="3" borderId="1" xfId="0" applyNumberFormat="1" applyFont="1" applyFill="1" applyBorder="1" applyAlignment="1">
      <alignment horizontal="center" vertical="center" wrapText="1"/>
    </xf>
    <xf numFmtId="44" fontId="0" fillId="0" borderId="1" xfId="1" applyFont="1" applyBorder="1" applyAlignment="1">
      <alignment vertical="center"/>
    </xf>
    <xf numFmtId="0" fontId="0" fillId="0" borderId="2" xfId="0" quotePrefix="1" applyBorder="1" applyAlignment="1">
      <alignment horizontal="center" vertical="center"/>
    </xf>
    <xf numFmtId="164" fontId="7" fillId="3" borderId="2" xfId="0" applyNumberFormat="1" applyFont="1" applyFill="1" applyBorder="1" applyAlignment="1">
      <alignment horizontal="center" vertical="center" wrapText="1"/>
    </xf>
    <xf numFmtId="44" fontId="0" fillId="0" borderId="2" xfId="1" applyFont="1" applyBorder="1" applyAlignment="1">
      <alignment vertical="center"/>
    </xf>
    <xf numFmtId="0" fontId="0" fillId="0" borderId="6" xfId="0" quotePrefix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vertical="center"/>
    </xf>
    <xf numFmtId="0" fontId="0" fillId="0" borderId="7" xfId="0" quotePrefix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164" fontId="7" fillId="3" borderId="7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8" xfId="0" applyBorder="1" applyAlignment="1">
      <alignment vertical="center"/>
    </xf>
  </cellXfs>
  <cellStyles count="2">
    <cellStyle name="Moneda" xfId="1" builtinId="4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0F2DA-E980-4125-B37C-B05E5B9C1BAC}">
  <sheetPr>
    <pageSetUpPr fitToPage="1"/>
  </sheetPr>
  <dimension ref="A1:N26"/>
  <sheetViews>
    <sheetView tabSelected="1" view="pageBreakPreview" topLeftCell="A17" zoomScaleNormal="100" zoomScaleSheetLayoutView="100" zoomScalePageLayoutView="69" workbookViewId="0">
      <selection activeCell="C20" sqref="C20"/>
    </sheetView>
  </sheetViews>
  <sheetFormatPr baseColWidth="10" defaultRowHeight="15" x14ac:dyDescent="0.25"/>
  <cols>
    <col min="1" max="1" width="4.28515625" bestFit="1" customWidth="1"/>
    <col min="2" max="2" width="7.7109375" customWidth="1"/>
    <col min="3" max="3" width="31.7109375" style="5" customWidth="1"/>
    <col min="4" max="4" width="33.7109375" style="6" customWidth="1"/>
    <col min="5" max="5" width="28.42578125" style="6" customWidth="1"/>
    <col min="6" max="6" width="11.85546875" style="5" customWidth="1"/>
    <col min="7" max="7" width="18.7109375" customWidth="1"/>
    <col min="8" max="10" width="16.7109375" customWidth="1"/>
    <col min="11" max="11" width="14.7109375" style="7" customWidth="1"/>
    <col min="12" max="12" width="3" hidden="1" customWidth="1"/>
  </cols>
  <sheetData>
    <row r="1" spans="1:14" s="1" customFormat="1" ht="15.75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4" s="1" customFormat="1" ht="15.75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4" s="1" customFormat="1" ht="15.75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4" s="1" customFormat="1" ht="15.75" x14ac:dyDescent="0.25">
      <c r="A4" s="32" t="s">
        <v>3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4" s="1" customFormat="1" ht="15.75" x14ac:dyDescent="0.25">
      <c r="A5" s="32" t="s">
        <v>41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15"/>
      <c r="M5" s="15"/>
      <c r="N5" s="15"/>
    </row>
    <row r="6" spans="1:14" s="1" customFormat="1" ht="15.75" x14ac:dyDescent="0.25">
      <c r="A6" s="32" t="s">
        <v>42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15"/>
      <c r="M6" s="15"/>
      <c r="N6" s="15"/>
    </row>
    <row r="7" spans="1:14" s="1" customFormat="1" ht="15.75" x14ac:dyDescent="0.25">
      <c r="A7" s="32" t="s">
        <v>44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15"/>
      <c r="M7" s="15"/>
      <c r="N7" s="15"/>
    </row>
    <row r="8" spans="1:14" s="1" customFormat="1" ht="15.75" x14ac:dyDescent="0.25">
      <c r="A8" s="32" t="s">
        <v>43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15"/>
      <c r="M8" s="15"/>
      <c r="N8" s="15"/>
    </row>
    <row r="9" spans="1:14" ht="21" customHeight="1" x14ac:dyDescent="0.25">
      <c r="A9" s="33" t="s">
        <v>12</v>
      </c>
      <c r="B9" s="33"/>
      <c r="C9" s="33"/>
      <c r="D9" s="33"/>
      <c r="E9" s="33"/>
      <c r="F9" s="33"/>
      <c r="G9" s="33"/>
      <c r="H9" s="33"/>
      <c r="I9" s="33"/>
      <c r="J9" s="33"/>
      <c r="K9" s="33"/>
    </row>
    <row r="10" spans="1:14" s="2" customFormat="1" ht="27.75" customHeight="1" x14ac:dyDescent="0.25">
      <c r="A10" s="9" t="s">
        <v>4</v>
      </c>
      <c r="B10" s="9" t="s">
        <v>5</v>
      </c>
      <c r="C10" s="10" t="s">
        <v>6</v>
      </c>
      <c r="D10" s="10" t="s">
        <v>7</v>
      </c>
      <c r="E10" s="10" t="s">
        <v>8</v>
      </c>
      <c r="F10" s="10" t="s">
        <v>13</v>
      </c>
      <c r="G10" s="10" t="s">
        <v>14</v>
      </c>
      <c r="H10" s="11" t="s">
        <v>15</v>
      </c>
      <c r="I10" s="11" t="s">
        <v>16</v>
      </c>
      <c r="J10" s="11" t="s">
        <v>17</v>
      </c>
      <c r="K10" s="11" t="s">
        <v>18</v>
      </c>
    </row>
    <row r="11" spans="1:14" s="2" customFormat="1" ht="42" customHeight="1" x14ac:dyDescent="0.25">
      <c r="A11" s="3">
        <v>1</v>
      </c>
      <c r="B11" s="8" t="s">
        <v>10</v>
      </c>
      <c r="C11" s="4" t="s">
        <v>28</v>
      </c>
      <c r="D11" s="4" t="s">
        <v>22</v>
      </c>
      <c r="E11" s="4" t="s">
        <v>9</v>
      </c>
      <c r="F11" s="8">
        <v>31</v>
      </c>
      <c r="G11" s="16">
        <v>15000</v>
      </c>
      <c r="H11" s="17">
        <v>15000</v>
      </c>
      <c r="I11" s="17">
        <v>750</v>
      </c>
      <c r="J11" s="16">
        <f t="shared" ref="J11:J22" si="0">+H11-I11</f>
        <v>14250</v>
      </c>
      <c r="K11" s="16">
        <v>0</v>
      </c>
      <c r="L11" s="31">
        <v>20</v>
      </c>
    </row>
    <row r="12" spans="1:14" s="2" customFormat="1" ht="42" customHeight="1" x14ac:dyDescent="0.25">
      <c r="A12" s="3">
        <v>2</v>
      </c>
      <c r="B12" s="8" t="s">
        <v>10</v>
      </c>
      <c r="C12" s="4" t="s">
        <v>25</v>
      </c>
      <c r="D12" s="4" t="s">
        <v>22</v>
      </c>
      <c r="E12" s="4" t="s">
        <v>9</v>
      </c>
      <c r="F12" s="8">
        <v>31</v>
      </c>
      <c r="G12" s="16">
        <v>18000</v>
      </c>
      <c r="H12" s="16">
        <v>18000</v>
      </c>
      <c r="I12" s="16">
        <v>803.57</v>
      </c>
      <c r="J12" s="16">
        <f t="shared" si="0"/>
        <v>17196.43</v>
      </c>
      <c r="K12" s="16">
        <v>0</v>
      </c>
      <c r="L12" s="31">
        <v>15</v>
      </c>
    </row>
    <row r="13" spans="1:14" s="2" customFormat="1" ht="42" customHeight="1" x14ac:dyDescent="0.25">
      <c r="A13" s="3">
        <v>3</v>
      </c>
      <c r="B13" s="8" t="s">
        <v>10</v>
      </c>
      <c r="C13" s="4" t="s">
        <v>26</v>
      </c>
      <c r="D13" s="4" t="s">
        <v>29</v>
      </c>
      <c r="E13" s="4" t="s">
        <v>9</v>
      </c>
      <c r="F13" s="8">
        <v>31</v>
      </c>
      <c r="G13" s="16">
        <v>12000</v>
      </c>
      <c r="H13" s="16">
        <v>12000</v>
      </c>
      <c r="I13" s="16">
        <v>600</v>
      </c>
      <c r="J13" s="16">
        <f t="shared" si="0"/>
        <v>11400</v>
      </c>
      <c r="K13" s="16">
        <v>0</v>
      </c>
      <c r="L13" s="31">
        <v>18</v>
      </c>
    </row>
    <row r="14" spans="1:14" s="2" customFormat="1" ht="42" customHeight="1" x14ac:dyDescent="0.25">
      <c r="A14" s="3">
        <v>4</v>
      </c>
      <c r="B14" s="8" t="s">
        <v>10</v>
      </c>
      <c r="C14" s="4" t="s">
        <v>23</v>
      </c>
      <c r="D14" s="4" t="s">
        <v>29</v>
      </c>
      <c r="E14" s="4" t="s">
        <v>9</v>
      </c>
      <c r="F14" s="8">
        <v>31</v>
      </c>
      <c r="G14" s="16">
        <v>18000</v>
      </c>
      <c r="H14" s="17">
        <v>18000</v>
      </c>
      <c r="I14" s="17">
        <v>900</v>
      </c>
      <c r="J14" s="16">
        <f t="shared" si="0"/>
        <v>17100</v>
      </c>
      <c r="K14" s="16">
        <v>0</v>
      </c>
      <c r="L14" s="31">
        <v>16</v>
      </c>
    </row>
    <row r="15" spans="1:14" s="2" customFormat="1" ht="42" customHeight="1" x14ac:dyDescent="0.25">
      <c r="A15" s="3">
        <v>5</v>
      </c>
      <c r="B15" s="8" t="s">
        <v>10</v>
      </c>
      <c r="C15" s="4" t="s">
        <v>11</v>
      </c>
      <c r="D15" s="4" t="s">
        <v>22</v>
      </c>
      <c r="E15" s="4" t="s">
        <v>9</v>
      </c>
      <c r="F15" s="8">
        <v>31</v>
      </c>
      <c r="G15" s="16">
        <v>22000</v>
      </c>
      <c r="H15" s="17">
        <v>22000</v>
      </c>
      <c r="I15" s="17">
        <v>1100</v>
      </c>
      <c r="J15" s="16">
        <f t="shared" si="0"/>
        <v>20900</v>
      </c>
      <c r="K15" s="16">
        <v>14859.94</v>
      </c>
      <c r="L15" s="31">
        <v>12</v>
      </c>
    </row>
    <row r="16" spans="1:14" s="2" customFormat="1" ht="42" customHeight="1" x14ac:dyDescent="0.25">
      <c r="A16" s="3">
        <v>6</v>
      </c>
      <c r="B16" s="8" t="s">
        <v>10</v>
      </c>
      <c r="C16" s="4" t="s">
        <v>27</v>
      </c>
      <c r="D16" s="4" t="s">
        <v>29</v>
      </c>
      <c r="E16" s="4" t="s">
        <v>9</v>
      </c>
      <c r="F16" s="8">
        <v>31</v>
      </c>
      <c r="G16" s="16">
        <v>18000</v>
      </c>
      <c r="H16" s="17">
        <v>18000</v>
      </c>
      <c r="I16" s="17">
        <v>900</v>
      </c>
      <c r="J16" s="16">
        <f t="shared" si="0"/>
        <v>17100</v>
      </c>
      <c r="K16" s="16">
        <v>14859.94</v>
      </c>
      <c r="L16" s="31">
        <v>19</v>
      </c>
    </row>
    <row r="17" spans="1:12" s="2" customFormat="1" ht="42" customHeight="1" x14ac:dyDescent="0.25">
      <c r="A17" s="3">
        <v>7</v>
      </c>
      <c r="B17" s="8" t="s">
        <v>10</v>
      </c>
      <c r="C17" s="4" t="s">
        <v>21</v>
      </c>
      <c r="D17" s="4" t="s">
        <v>22</v>
      </c>
      <c r="E17" s="4" t="s">
        <v>9</v>
      </c>
      <c r="F17" s="8">
        <v>31</v>
      </c>
      <c r="G17" s="16">
        <v>18000</v>
      </c>
      <c r="H17" s="17">
        <v>18000</v>
      </c>
      <c r="I17" s="17">
        <v>803.57</v>
      </c>
      <c r="J17" s="16">
        <f t="shared" si="0"/>
        <v>17196.43</v>
      </c>
      <c r="K17" s="16">
        <v>0</v>
      </c>
      <c r="L17" s="31">
        <v>14</v>
      </c>
    </row>
    <row r="18" spans="1:12" s="2" customFormat="1" ht="42" customHeight="1" x14ac:dyDescent="0.25">
      <c r="A18" s="3">
        <v>8</v>
      </c>
      <c r="B18" s="8" t="s">
        <v>10</v>
      </c>
      <c r="C18" s="4" t="s">
        <v>24</v>
      </c>
      <c r="D18" s="4" t="s">
        <v>29</v>
      </c>
      <c r="E18" s="4" t="s">
        <v>9</v>
      </c>
      <c r="F18" s="8">
        <v>31</v>
      </c>
      <c r="G18" s="16">
        <v>10000</v>
      </c>
      <c r="H18" s="17">
        <v>10000</v>
      </c>
      <c r="I18" s="17">
        <v>500</v>
      </c>
      <c r="J18" s="16">
        <f t="shared" si="0"/>
        <v>9500</v>
      </c>
      <c r="K18" s="16">
        <v>0</v>
      </c>
      <c r="L18" s="31">
        <v>17</v>
      </c>
    </row>
    <row r="19" spans="1:12" s="2" customFormat="1" ht="42" customHeight="1" x14ac:dyDescent="0.25">
      <c r="A19" s="3">
        <v>9</v>
      </c>
      <c r="B19" s="8" t="s">
        <v>10</v>
      </c>
      <c r="C19" s="22" t="s">
        <v>20</v>
      </c>
      <c r="D19" s="4" t="s">
        <v>29</v>
      </c>
      <c r="E19" s="4" t="s">
        <v>9</v>
      </c>
      <c r="F19" s="8">
        <v>31</v>
      </c>
      <c r="G19" s="16">
        <v>22000</v>
      </c>
      <c r="H19" s="17">
        <v>22000</v>
      </c>
      <c r="I19" s="17">
        <v>1100</v>
      </c>
      <c r="J19" s="16">
        <f t="shared" si="0"/>
        <v>20900</v>
      </c>
      <c r="K19" s="16">
        <v>35608.43</v>
      </c>
      <c r="L19" s="31">
        <v>13</v>
      </c>
    </row>
    <row r="20" spans="1:12" s="2" customFormat="1" ht="42" customHeight="1" x14ac:dyDescent="0.25">
      <c r="A20" s="3">
        <v>10</v>
      </c>
      <c r="B20" s="24" t="s">
        <v>10</v>
      </c>
      <c r="C20" s="23" t="s">
        <v>30</v>
      </c>
      <c r="D20" s="25" t="s">
        <v>22</v>
      </c>
      <c r="E20" s="26" t="s">
        <v>9</v>
      </c>
      <c r="F20" s="18">
        <v>40</v>
      </c>
      <c r="G20" s="19">
        <v>18000</v>
      </c>
      <c r="H20" s="20">
        <v>23400</v>
      </c>
      <c r="I20" s="20">
        <v>1170</v>
      </c>
      <c r="J20" s="27">
        <f t="shared" si="0"/>
        <v>22230</v>
      </c>
      <c r="K20" s="16">
        <v>0</v>
      </c>
      <c r="L20" s="31">
        <v>21</v>
      </c>
    </row>
    <row r="21" spans="1:12" s="2" customFormat="1" ht="42" customHeight="1" x14ac:dyDescent="0.25">
      <c r="A21" s="3">
        <v>11</v>
      </c>
      <c r="B21" s="21" t="s">
        <v>10</v>
      </c>
      <c r="C21" s="4" t="s">
        <v>31</v>
      </c>
      <c r="D21" s="4" t="s">
        <v>22</v>
      </c>
      <c r="E21" s="28" t="s">
        <v>32</v>
      </c>
      <c r="F21" s="8">
        <v>40</v>
      </c>
      <c r="G21" s="16">
        <v>15000</v>
      </c>
      <c r="H21" s="17">
        <v>19500</v>
      </c>
      <c r="I21" s="17">
        <v>975</v>
      </c>
      <c r="J21" s="16">
        <f t="shared" si="0"/>
        <v>18525</v>
      </c>
      <c r="K21" s="16">
        <v>0</v>
      </c>
      <c r="L21" s="31">
        <v>22</v>
      </c>
    </row>
    <row r="22" spans="1:12" s="2" customFormat="1" ht="42" customHeight="1" x14ac:dyDescent="0.25">
      <c r="A22" s="3">
        <v>12</v>
      </c>
      <c r="B22" s="8" t="s">
        <v>10</v>
      </c>
      <c r="C22" s="38" t="s">
        <v>33</v>
      </c>
      <c r="D22" s="4" t="s">
        <v>22</v>
      </c>
      <c r="E22" s="28" t="s">
        <v>34</v>
      </c>
      <c r="F22" s="8">
        <v>40</v>
      </c>
      <c r="G22" s="16">
        <v>15000</v>
      </c>
      <c r="H22" s="17">
        <v>19500</v>
      </c>
      <c r="I22" s="17">
        <v>975</v>
      </c>
      <c r="J22" s="16">
        <f t="shared" si="0"/>
        <v>18525</v>
      </c>
      <c r="K22" s="16">
        <v>0</v>
      </c>
      <c r="L22" s="31">
        <v>23</v>
      </c>
    </row>
    <row r="23" spans="1:12" s="2" customFormat="1" ht="42" customHeight="1" x14ac:dyDescent="0.25">
      <c r="A23" s="3">
        <v>13</v>
      </c>
      <c r="B23" s="21" t="s">
        <v>10</v>
      </c>
      <c r="C23" s="4" t="s">
        <v>35</v>
      </c>
      <c r="D23" s="4" t="s">
        <v>29</v>
      </c>
      <c r="E23" s="28" t="s">
        <v>36</v>
      </c>
      <c r="F23" s="8">
        <v>40</v>
      </c>
      <c r="G23" s="16">
        <v>10000</v>
      </c>
      <c r="H23" s="17">
        <v>13000</v>
      </c>
      <c r="I23" s="17">
        <v>650</v>
      </c>
      <c r="J23" s="16">
        <f t="shared" ref="J23:J25" si="1">+H23-I23</f>
        <v>12350</v>
      </c>
      <c r="K23" s="16">
        <v>0</v>
      </c>
      <c r="L23" s="31">
        <v>24</v>
      </c>
    </row>
    <row r="24" spans="1:12" s="2" customFormat="1" ht="42" customHeight="1" x14ac:dyDescent="0.25">
      <c r="A24" s="3">
        <v>14</v>
      </c>
      <c r="B24" s="8" t="s">
        <v>10</v>
      </c>
      <c r="C24" s="4" t="s">
        <v>37</v>
      </c>
      <c r="D24" s="4" t="s">
        <v>29</v>
      </c>
      <c r="E24" s="30" t="s">
        <v>9</v>
      </c>
      <c r="F24" s="8">
        <v>40</v>
      </c>
      <c r="G24" s="16">
        <v>12000</v>
      </c>
      <c r="H24" s="17">
        <v>15600</v>
      </c>
      <c r="I24" s="17">
        <v>780</v>
      </c>
      <c r="J24" s="16">
        <f t="shared" si="1"/>
        <v>14820</v>
      </c>
      <c r="K24" s="16">
        <v>0</v>
      </c>
      <c r="L24" s="31">
        <v>25</v>
      </c>
    </row>
    <row r="25" spans="1:12" s="2" customFormat="1" ht="42" customHeight="1" x14ac:dyDescent="0.25">
      <c r="A25" s="3">
        <v>15</v>
      </c>
      <c r="B25" s="8" t="s">
        <v>10</v>
      </c>
      <c r="C25" s="4" t="s">
        <v>38</v>
      </c>
      <c r="D25" s="4" t="s">
        <v>39</v>
      </c>
      <c r="E25" s="29" t="s">
        <v>40</v>
      </c>
      <c r="F25" s="8">
        <v>67</v>
      </c>
      <c r="G25" s="16">
        <v>9000</v>
      </c>
      <c r="H25" s="17">
        <v>19741.940000000002</v>
      </c>
      <c r="I25" s="17">
        <v>900</v>
      </c>
      <c r="J25" s="16">
        <f t="shared" si="1"/>
        <v>18841.940000000002</v>
      </c>
      <c r="K25" s="16">
        <v>0</v>
      </c>
      <c r="L25" s="31">
        <v>26</v>
      </c>
    </row>
    <row r="26" spans="1:12" s="12" customFormat="1" ht="20.25" customHeight="1" x14ac:dyDescent="0.25">
      <c r="C26" s="34" t="s">
        <v>19</v>
      </c>
      <c r="D26" s="35"/>
      <c r="E26" s="36"/>
      <c r="F26" s="14"/>
      <c r="G26" s="13">
        <f>SUM(G11:G25)</f>
        <v>232000</v>
      </c>
      <c r="H26" s="13">
        <f>SUM(H11:H25)</f>
        <v>263741.94</v>
      </c>
      <c r="I26" s="13">
        <f>SUM(I11:I25)</f>
        <v>12907.14</v>
      </c>
      <c r="J26" s="13">
        <f>SUM(J11:J25)</f>
        <v>250834.8</v>
      </c>
      <c r="K26" s="13">
        <f>SUM(K11:K25)</f>
        <v>65328.31</v>
      </c>
    </row>
  </sheetData>
  <autoFilter ref="A10:K10" xr:uid="{00000000-0009-0000-0000-000002000000}"/>
  <mergeCells count="10">
    <mergeCell ref="A7:K7"/>
    <mergeCell ref="A8:K8"/>
    <mergeCell ref="A9:K9"/>
    <mergeCell ref="C26:E26"/>
    <mergeCell ref="A1:K1"/>
    <mergeCell ref="A2:K2"/>
    <mergeCell ref="A3:K3"/>
    <mergeCell ref="A4:K4"/>
    <mergeCell ref="A5:K5"/>
    <mergeCell ref="A6:K6"/>
  </mergeCells>
  <conditionalFormatting sqref="C20">
    <cfRule type="duplicateValues" dxfId="1" priority="2"/>
  </conditionalFormatting>
  <conditionalFormatting sqref="C22">
    <cfRule type="duplicateValues" dxfId="0" priority="1"/>
  </conditionalFormatting>
  <printOptions horizontalCentered="1"/>
  <pageMargins left="0.23622047244094491" right="0.23622047244094491" top="0.74803149606299213" bottom="0.74803149606299213" header="0.31496062992125984" footer="0.31496062992125984"/>
  <pageSetup scale="67" fitToHeight="0" orientation="landscape" horizontalDpi="360" verticalDpi="360" r:id="rId1"/>
  <headerFooter>
    <oddHeader>&amp;RPágina &amp;P de &amp;N</oddHeader>
    <oddFooter xml:space="preserve">&amp;LElaboró:     
                 &amp;CRevisó: &amp;RVo.Bo.                                                               </oddFooter>
  </headerFooter>
  <rowBreaks count="2" manualBreakCount="2">
    <brk id="22" max="10" man="1"/>
    <brk id="2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Ilce Nineth Quezada Arellano</cp:lastModifiedBy>
  <cp:lastPrinted>2025-11-06T17:09:16Z</cp:lastPrinted>
  <dcterms:created xsi:type="dcterms:W3CDTF">2025-07-07T15:41:01Z</dcterms:created>
  <dcterms:modified xsi:type="dcterms:W3CDTF">2025-11-06T17:10:09Z</dcterms:modified>
</cp:coreProperties>
</file>